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Desktop\"/>
    </mc:Choice>
  </mc:AlternateContent>
  <xr:revisionPtr revIDLastSave="0" documentId="13_ncr:1_{70E76BEA-3B8B-4B9F-828C-DAF9A01D1D3D}" xr6:coauthVersionLast="45" xr6:coauthVersionMax="45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C40" i="4"/>
  <c r="G35" i="6"/>
  <c r="H35" i="6"/>
  <c r="P35" i="6"/>
  <c r="AV35" i="6"/>
  <c r="AW35" i="6"/>
  <c r="BI35" i="6"/>
  <c r="BL35" i="6"/>
  <c r="CA35" i="6"/>
  <c r="CD35" i="6"/>
  <c r="CG35" i="6"/>
  <c r="CS35" i="6"/>
  <c r="CV35" i="6"/>
  <c r="CY35" i="6"/>
  <c r="DK35" i="6"/>
  <c r="DN35" i="6"/>
  <c r="DT35" i="6"/>
  <c r="DW35" i="6"/>
  <c r="FA35" i="6"/>
  <c r="FP35" i="6"/>
  <c r="FS35" i="6"/>
  <c r="FY35" i="6"/>
  <c r="GH35" i="6"/>
  <c r="ID35" i="6"/>
  <c r="IP35" i="6"/>
  <c r="IS35" i="6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D14" i="3" l="1"/>
  <c r="IT34" i="6" l="1"/>
  <c r="IT35" i="6" s="1"/>
  <c r="IS34" i="6"/>
  <c r="IR34" i="6"/>
  <c r="IR35" i="6" s="1"/>
  <c r="IQ34" i="6"/>
  <c r="IQ35" i="6" s="1"/>
  <c r="IP34" i="6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R34" i="6"/>
  <c r="FR35" i="6" s="1"/>
  <c r="FQ34" i="6"/>
  <c r="FQ35" i="6" s="1"/>
  <c r="FP34" i="6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V34" i="6"/>
  <c r="DV35" i="6" s="1"/>
  <c r="DU34" i="6"/>
  <c r="DU35" i="6" s="1"/>
  <c r="DT34" i="6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M34" i="6"/>
  <c r="DM35" i="6" s="1"/>
  <c r="DL34" i="6"/>
  <c r="DL35" i="6" s="1"/>
  <c r="DK34" i="6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X34" i="6"/>
  <c r="CX35" i="6" s="1"/>
  <c r="CW34" i="6"/>
  <c r="CW35" i="6" s="1"/>
  <c r="CV34" i="6"/>
  <c r="CU34" i="6"/>
  <c r="CU35" i="6" s="1"/>
  <c r="CT34" i="6"/>
  <c r="CT35" i="6" s="1"/>
  <c r="CS34" i="6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F34" i="6"/>
  <c r="CF35" i="6" s="1"/>
  <c r="CE34" i="6"/>
  <c r="CE35" i="6" s="1"/>
  <c r="CD34" i="6"/>
  <c r="CC34" i="6"/>
  <c r="CC35" i="6" s="1"/>
  <c r="CB34" i="6"/>
  <c r="CB35" i="6" s="1"/>
  <c r="CA34" i="6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K34" i="6"/>
  <c r="BK35" i="6" s="1"/>
  <c r="BJ34" i="6"/>
  <c r="BJ35" i="6" s="1"/>
  <c r="BI34" i="6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V34" i="6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G34" i="6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4"/>
  <c r="D63" i="4" s="1"/>
  <c r="E62" i="4"/>
  <c r="D62" i="4" s="1"/>
  <c r="E61" i="4"/>
  <c r="D61" i="4" s="1"/>
  <c r="M57" i="4"/>
  <c r="L57" i="4" s="1"/>
  <c r="M58" i="4"/>
  <c r="L58" i="4" s="1"/>
  <c r="M59" i="4"/>
  <c r="K57" i="4"/>
  <c r="J57" i="4" s="1"/>
  <c r="K58" i="4"/>
  <c r="J58" i="4" s="1"/>
  <c r="K59" i="4"/>
  <c r="I57" i="4"/>
  <c r="H57" i="4" s="1"/>
  <c r="I58" i="4"/>
  <c r="H58" i="4" s="1"/>
  <c r="I59" i="4"/>
  <c r="G57" i="4"/>
  <c r="F57" i="4" s="1"/>
  <c r="G58" i="4"/>
  <c r="F58" i="4" s="1"/>
  <c r="G59" i="4"/>
  <c r="E57" i="4"/>
  <c r="D57" i="4" s="1"/>
  <c r="E58" i="4"/>
  <c r="D58" i="4" s="1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G48" i="4"/>
  <c r="F48" i="4" s="1"/>
  <c r="G49" i="4"/>
  <c r="F49" i="4" s="1"/>
  <c r="G50" i="4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E63" i="3"/>
  <c r="D63" i="3" s="1"/>
  <c r="E62" i="3"/>
  <c r="D62" i="3" s="1"/>
  <c r="E61" i="3"/>
  <c r="D61" i="3" s="1"/>
  <c r="M57" i="3"/>
  <c r="L57" i="3" s="1"/>
  <c r="M58" i="3"/>
  <c r="L58" i="3" s="1"/>
  <c r="M59" i="3"/>
  <c r="K57" i="3"/>
  <c r="J57" i="3" s="1"/>
  <c r="K58" i="3"/>
  <c r="J58" i="3" s="1"/>
  <c r="K59" i="3"/>
  <c r="I57" i="3"/>
  <c r="H57" i="3" s="1"/>
  <c r="I58" i="3"/>
  <c r="H58" i="3" s="1"/>
  <c r="I59" i="3"/>
  <c r="H59" i="3" s="1"/>
  <c r="G57" i="3"/>
  <c r="F57" i="3" s="1"/>
  <c r="G58" i="3"/>
  <c r="F58" i="3" s="1"/>
  <c r="G59" i="3"/>
  <c r="E57" i="3"/>
  <c r="D57" i="3" s="1"/>
  <c r="E58" i="3"/>
  <c r="D58" i="3" s="1"/>
  <c r="E59" i="3"/>
  <c r="D59" i="3" s="1"/>
  <c r="E52" i="3"/>
  <c r="E53" i="3"/>
  <c r="D53" i="3" s="1"/>
  <c r="E54" i="3"/>
  <c r="D54" i="3" s="1"/>
  <c r="E49" i="3"/>
  <c r="D49" i="3" s="1"/>
  <c r="E44" i="3"/>
  <c r="D44" i="3" s="1"/>
  <c r="I48" i="3"/>
  <c r="I49" i="3"/>
  <c r="H49" i="3" s="1"/>
  <c r="I50" i="3"/>
  <c r="H50" i="3" s="1"/>
  <c r="G48" i="3"/>
  <c r="F48" i="3" s="1"/>
  <c r="G49" i="3"/>
  <c r="F49" i="3" s="1"/>
  <c r="G50" i="3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 s="1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<sst xmlns="http://schemas.openxmlformats.org/spreadsheetml/2006/main" count="2271" uniqueCount="1421">
  <si>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</si>
  <si>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</si>
  <si>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</si>
  <si>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</si>
  <si>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</si>
  <si>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</si>
  <si>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</si>
  <si>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</si>
  <si>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</si>
  <si>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</si>
  <si>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</si>
  <si>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</si>
  <si>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</si>
  <si>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</si>
  <si>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</si>
  <si>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</si>
  <si>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</si>
  <si>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</si>
  <si>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</si>
  <si>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</si>
  <si>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</si>
  <si>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</si>
  <si>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</si>
  <si>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</si>
  <si>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</si>
  <si>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</si>
  <si>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</si>
  <si>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</si>
  <si>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</si>
  <si>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</si>
  <si>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</si>
  <si>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</si>
  <si>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</si>
  <si>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</si>
  <si>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</si>
  <si>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</si>
  <si>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</si>
  <si>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</si>
  <si>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</si>
  <si>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</si>
  <si>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</si>
  <si>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</si>
  <si>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</si>
  <si>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</si>
  <si>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</si>
  <si>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</si>
  <si>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</si>
  <si>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</si>
  <si>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</si>
  <si>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</si>
  <si>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</si>
  <si>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</si>
  <si>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</si>
  <si>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</si>
  <si>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</si>
  <si>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</si>
  <si>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</si>
  <si>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</si>
  <si>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</si>
  <si>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</si>
  <si>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</si>
  <si>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</si>
  <si>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</si>
  <si>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</si>
  <si>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</si>
  <si>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</si>
  <si>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</si>
  <si>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</si>
  <si>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</si>
  <si>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</si>
  <si>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</si>
  <si>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</si>
  <si>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</si>
  <si>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</si>
  <si>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</si>
  <si>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</si>
  <si>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</si>
  <si>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</si>
  <si>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</si>
  <si>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</si>
  <si>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</si>
  <si>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</si>
  <si>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</si>
  <si>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</si>
  <si>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</si>
  <si>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</si>
  <si>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</si>
  <si>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</si>
  <si>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</si>
  <si>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</si>
  <si>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</si>
  <si>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</si>
  <si>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</si>
  <si>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</si>
  <si>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</si>
  <si>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</si>
  <si>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</si>
  <si>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</si>
  <si>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</si>
  <si>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</si>
  <si>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</si>
  <si>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</si>
  <si>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</si>
  <si>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</si>
  <si>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</si>
  <si>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</si>
  <si>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</si>
  <si>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</si>
  <si>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</si>
  <si>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</si>
  <si>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</si>
  <si>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</si>
  <si>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</si>
  <si>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</si>
  <si>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</si>
  <si>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</si>
  <si>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</si>
  <si>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</si>
  <si>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</si>
  <si>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</si>
  <si>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</si>
  <si>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</si>
  <si>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</si>
  <si>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</si>
  <si>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</si>
  <si>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</si>
  <si>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</si>
  <si>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</si>
  <si>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</si>
  <si>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</si>
  <si>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</si>
  <si>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</si>
  <si>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</si>
  <si>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</si>
  <si>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</si>
  <si>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</si>
  <si>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</si>
  <si>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</si>
  <si>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</si>
  <si>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</si>
  <si>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</si>
  <si>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</si>
  <si>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</si>
  <si>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</si>
  <si>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</si>
  <si>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</si>
  <si>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</si>
  <si>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</si>
  <si>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</si>
  <si>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</si>
  <si>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</si>
  <si>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</si>
  <si>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</si>
  <si>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</si>
  <si>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</si>
  <si>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</si>
  <si>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</si>
  <si>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</si>
  <si>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</si>
  <si>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</si>
  <si>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</si>
  <si>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</si>
  <si>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</si>
  <si>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</si>
  <si>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</si>
  <si>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</si>
  <si>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</si>
  <si>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</si>
  <si>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</si>
  <si>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</si>
  <si>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</si>
  <si>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</si>
  <si>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</si>
  <si>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</si>
  <si>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</si>
  <si>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</si>
  <si>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</si>
  <si>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</si>
  <si>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</si>
  <si>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</si>
  <si>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</si>
  <si>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</si>
  <si>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</si>
  <si>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</si>
  <si>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</si>
  <si>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</si>
  <si>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</si>
  <si>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</si>
  <si>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</si>
  <si>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</si>
  <si>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</si>
  <si>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</si>
  <si>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</si>
  <si>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</si>
  <si>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</si>
  <si>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</si>
  <si>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</si>
  <si>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</si>
  <si>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</si>
  <si>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</si>
  <si>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</si>
  <si>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</si>
  <si>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</si>
  <si>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</si>
  <si>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</si>
  <si>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</si>
  <si>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</si>
  <si>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</si>
  <si>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</si>
  <si>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</si>
  <si>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</si>
  <si>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</si>
  <si>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</si>
  <si>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</si>
  <si>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</si>
  <si>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</si>
  <si>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</si>
  <si>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</si>
  <si>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</si>
  <si>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</si>
  <si>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</si>
  <si>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</si>
  <si>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</si>
  <si>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</si>
  <si>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</si>
  <si>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</si>
  <si>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</si>
  <si>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</si>
  <si>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</si>
  <si>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</si>
  <si>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</si>
  <si>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</si>
  <si>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</si>
  <si>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</si>
  <si>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</si>
  <si>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</si>
  <si>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</si>
  <si>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</si>
  <si>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</si>
  <si>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</si>
  <si>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</si>
  <si>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</si>
  <si>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</si>
  <si>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</si>
  <si>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</si>
  <si>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</si>
  <si>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</si>
  <si>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</si>
  <si>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</si>
  <si>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</si>
  <si>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</si>
  <si>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</si>
  <si>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</si>
  <si>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</si>
  <si>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</si>
  <si>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</si>
  <si>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</si>
  <si>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</si>
  <si>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</si>
  <si>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</si>
  <si>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</si>
  <si>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</si>
  <si>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</si>
  <si>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</si>
  <si>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</si>
  <si>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</si>
  <si>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</si>
  <si>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</si>
  <si>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</si>
  <si>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</si>
  <si>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</si>
  <si>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</si>
  <si>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</si>
  <si>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</si>
  <si>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</si>
  <si>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</si>
  <si>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</si>
  <si>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</si>
  <si>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</si>
  <si>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</si>
  <si>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</si>
  <si>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</si>
  <si>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</si>
  <si>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</si>
  <si>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</si>
  <si>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</si>
  <si>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</si>
  <si>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</si>
  <si>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</si>
  <si>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</si>
  <si>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</si>
  <si>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</si>
  <si>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</si>
  <si>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</si>
  <si>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</si>
  <si>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</si>
  <si>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</si>
  <si>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</si>
  <si>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</si>
  <si>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</si>
  <si>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</si>
  <si>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</si>
  <si>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</si>
  <si>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</si>
  <si>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</si>
  <si>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</si>
  <si>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</si>
  <si>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</si>
  <si>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</si>
  <si>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</si>
  <si>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</si>
  <si>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</si>
  <si>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</si>
  <si>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</si>
  <si>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</si>
  <si>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</si>
  <si>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</si>
  <si>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</si>
  <si>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</si>
  <si>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</si>
  <si>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</si>
  <si>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</si>
  <si>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</si>
  <si>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</si>
  <si>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</si>
  <si>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</si>
  <si>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</si>
  <si>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</si>
  <si>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</si>
  <si>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</si>
  <si>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</si>
  <si>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</si>
  <si>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</si>
  <si>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</si>
  <si>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</si>
  <si>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</si>
  <si>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</si>
  <si>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</si>
  <si>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</si>
  <si>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</si>
  <si>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</si>
  <si>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</si>
  <si>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</si>
  <si>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</si>
  <si>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</si>
  <si>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</si>
  <si>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</si>
  <si>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</si>
  <si>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</si>
  <si>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</si>
  <si>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</si>
  <si>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</si>
  <si>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</si>
  <si>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</si>
  <si>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</si>
  <si>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</si>
  <si>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</si>
  <si>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</si>
  <si>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</si>
  <si>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</si>
  <si>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</si>
  <si>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</si>
  <si>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</si>
  <si>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</si>
  <si>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</si>
  <si>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</si>
  <si>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</si>
  <si>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</si>
  <si>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</si>
  <si>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</si>
  <si>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</si>
  <si>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</si>
  <si>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</si>
  <si>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</si>
  <si>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</si>
  <si>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</si>
  <si>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</si>
  <si>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</si>
  <si>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</si>
  <si>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</si>
  <si>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</si>
  <si>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</si>
  <si>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</si>
  <si>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</si>
  <si>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</si>
  <si>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</si>
  <si>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</si>
  <si>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</si>
  <si>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</si>
  <si>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</si>
  <si>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</si>
  <si>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</si>
  <si>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</si>
  <si>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</si>
  <si>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</si>
  <si>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</si>
  <si>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</si>
  <si>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</si>
  <si>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</si>
  <si>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</si>
  <si>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</si>
  <si>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</si>
  <si>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</si>
  <si>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</si>
  <si>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</si>
  <si>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</si>
  <si>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</si>
  <si>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</si>
  <si>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</si>
  <si>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</si>
  <si>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</si>
  <si>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</si>
  <si>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</si>
  <si>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</si>
  <si>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</si>
  <si>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</si>
  <si>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</si>
  <si>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</si>
  <si>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</si>
  <si>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</si>
  <si>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</si>
  <si>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</si>
  <si>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</si>
  <si>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</si>
  <si>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</si>
  <si>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</si>
  <si>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</si>
  <si>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</si>
  <si>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</si>
  <si>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</si>
  <si>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</si>
  <si>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</si>
  <si>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</si>
  <si>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</si>
  <si>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</si>
  <si>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</si>
  <si>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</si>
  <si>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</si>
  <si>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</si>
  <si>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</si>
  <si>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</si>
  <si>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</si>
  <si>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</si>
  <si>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</si>
  <si>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</si>
  <si>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</si>
  <si>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</si>
  <si>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</si>
  <si>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</si>
  <si>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</si>
  <si>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</si>
  <si>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</si>
  <si>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</si>
  <si>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</si>
  <si>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</si>
  <si>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</si>
  <si>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</si>
  <si>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</si>
  <si>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</si>
  <si>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</si>
  <si>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</si>
  <si>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</si>
  <si>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</si>
  <si>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</si>
  <si>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</si>
  <si>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</si>
  <si>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</si>
  <si>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</si>
  <si>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</si>
  <si>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</si>
  <si>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</si>
  <si>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</si>
  <si>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</si>
  <si>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</si>
  <si>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</si>
  <si>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</si>
  <si>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</si>
  <si>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</si>
  <si>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</si>
  <si>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</si>
  <si>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</si>
  <si>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</si>
  <si>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</si>
  <si>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</si>
  <si>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</si>
  <si>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</si>
  <si>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</si>
  <si>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</si>
  <si>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</si>
  <si>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</si>
  <si>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</si>
  <si>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</si>
  <si>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</si>
  <si>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</si>
  <si>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</si>
  <si>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</si>
  <si>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</si>
  <si>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</si>
  <si>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</si>
  <si>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</si>
  <si>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</si>
  <si>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</si>
  <si>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</si>
  <si>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</si>
  <si>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</si>
  <si>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</si>
  <si>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</si>
  <si>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</si>
  <si>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</si>
  <si>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</si>
  <si>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</si>
  <si>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</si>
  <si>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</si>
  <si>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</si>
  <si>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</si>
  <si>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</si>
  <si>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</si>
  <si>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</si>
  <si>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</si>
  <si>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</si>
  <si>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</si>
  <si>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</si>
  <si>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</si>
  <si>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</si>
  <si>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</si>
  <si>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</si>
  <si>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</si>
  <si>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</si>
  <si>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</si>
  <si>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</si>
  <si>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</si>
  <si>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</si>
  <si>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</si>
  <si>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</si>
  <si>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</si>
  <si>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</si>
  <si>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</si>
  <si>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</si>
  <si>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</si>
  <si>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</si>
  <si>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</si>
  <si>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</si>
  <si>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</si>
  <si>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</si>
  <si>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</si>
  <si>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</si>
  <si>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</si>
  <si>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</si>
  <si>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</si>
  <si>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</si>
  <si>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</si>
  <si>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</si>
  <si>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</si>
  <si>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</si>
  <si>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</si>
  <si>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</si>
  <si>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</si>
  <si>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</si>
  <si>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</si>
  <si>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</si>
  <si>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</si>
  <si>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</si>
  <si>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</si>
  <si>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</si>
  <si>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</si>
  <si>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</si>
  <si>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</si>
  <si>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</si>
  <si>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</si>
  <si>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</si>
  <si>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</si>
  <si>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</si>
  <si>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</si>
  <si>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</si>
  <si>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</si>
  <si>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</si>
  <si>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</si>
  <si>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</si>
  <si>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</si>
  <si>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</si>
  <si>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</si>
  <si>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</si>
  <si>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</si>
  <si>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</si>
  <si>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</si>
  <si>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</si>
  <si>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</si>
  <si>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</si>
  <si>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</si>
  <si>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</si>
  <si>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</si>
  <si>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</si>
  <si>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</si>
  <si>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</si>
  <si>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</si>
  <si>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</si>
  <si>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</si>
  <si>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</si>
  <si>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</si>
  <si>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</si>
  <si>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</si>
  <si>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</si>
  <si>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</si>
  <si>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</si>
  <si>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</si>
  <si>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</si>
  <si>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</si>
  <si>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</si>
  <si>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</si>
  <si>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</si>
  <si>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</si>
  <si>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</si>
  <si>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</si>
  <si>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</si>
  <si>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</si>
  <si>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</si>
  <si>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</si>
  <si>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</si>
  <si>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</si>
  <si>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</si>
  <si>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</si>
  <si>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</si>
  <si>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</si>
  <si>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</si>
  <si>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</si>
  <si>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</si>
  <si>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</si>
  <si>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</si>
  <si>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</si>
  <si>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</si>
  <si>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</si>
  <si>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</si>
  <si>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</si>
  <si>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</si>
  <si>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</si>
  <si>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</si>
  <si>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</si>
  <si>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</si>
  <si>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</si>
  <si>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</si>
  <si>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</si>
  <si>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</si>
  <si>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</si>
  <si>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</si>
  <si>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</si>
  <si>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</si>
  <si>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</si>
  <si>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</si>
  <si>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</si>
  <si>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</si>
  <si>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</si>
  <si>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</si>
  <si>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</si>
  <si>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</si>
  <si>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</si>
  <si>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</si>
  <si>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</si>
  <si>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</si>
  <si>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</si>
  <si>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</si>
  <si>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</si>
  <si>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</si>
  <si>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</si>
  <si>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</si>
  <si>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</si>
  <si>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</si>
  <si>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</si>
  <si>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</si>
  <si>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</si>
  <si>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</si>
  <si>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</si>
  <si>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</si>
  <si>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</si>
  <si>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</si>
  <si>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</si>
  <si>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</si>
  <si>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</si>
  <si>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</si>
  <si>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</si>
  <si>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</si>
  <si>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</si>
  <si>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</si>
  <si>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</si>
  <si>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</si>
  <si>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</si>
  <si>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</si>
  <si>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</si>
  <si>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</si>
  <si>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</si>
  <si>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</si>
  <si>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</si>
  <si>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</si>
  <si>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</si>
  <si>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</si>
  <si>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</si>
  <si>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</si>
  <si>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</si>
  <si>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</si>
  <si>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</si>
  <si>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</si>
  <si>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</si>
  <si>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</si>
  <si>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</si>
  <si>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</si>
  <si>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</si>
  <si>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</si>
  <si>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</si>
  <si>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</si>
  <si>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</si>
  <si>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</si>
  <si>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</si>
  <si>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</si>
  <si>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</si>
  <si>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</si>
  <si>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</si>
  <si>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</si>
  <si>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</si>
  <si>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</si>
  <si>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</si>
  <si>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</si>
  <si>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</si>
  <si>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</si>
  <si>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</si>
  <si>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</si>
  <si>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</si>
  <si>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</si>
  <si>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</si>
  <si>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</si>
  <si>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</si>
  <si>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</si>
  <si>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</si>
  <si>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</si>
  <si>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</si>
  <si>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</si>
  <si>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</si>
  <si>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</si>
  <si>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</si>
  <si>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</si>
  <si>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</si>
  <si>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</si>
  <si>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</si>
  <si>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</si>
  <si>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</si>
  <si>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</si>
  <si>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</si>
  <si>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</si>
  <si>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</si>
  <si>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</si>
  <si>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</si>
  <si>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</si>
  <si>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</si>
  <si>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</si>
  <si>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</si>
  <si>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</si>
  <si>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</si>
  <si>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</si>
  <si>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</si>
  <si>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</si>
  <si>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</si>
  <si>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</si>
  <si>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</si>
  <si>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</si>
  <si>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</si>
  <si>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</si>
  <si>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</si>
  <si>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</si>
  <si>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</si>
  <si>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</si>
  <si>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</si>
  <si>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</si>
  <si>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</si>
  <si>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</si>
  <si>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</si>
  <si>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</si>
  <si>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</si>
  <si>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</si>
  <si>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</si>
  <si>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</si>
  <si>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</si>
  <si>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</si>
  <si>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</si>
  <si>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</si>
  <si>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</si>
  <si>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</si>
  <si>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</si>
  <si>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</si>
  <si>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</si>
  <si>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</si>
  <si>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</si>
  <si>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</si>
  <si>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</si>
  <si>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</si>
  <si>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</si>
  <si>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</si>
  <si>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</si>
  <si>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</si>
  <si>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</si>
  <si>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</si>
  <si>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</si>
  <si>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</si>
  <si>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</si>
  <si>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</si>
  <si>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</si>
  <si>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</si>
  <si>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</si>
  <si>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</si>
  <si>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</si>
  <si>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</si>
  <si>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</si>
  <si>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</si>
  <si>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</si>
  <si>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</si>
  <si>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</si>
  <si>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</si>
  <si>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</si>
  <si>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</si>
  <si>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</si>
  <si>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</si>
  <si>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</si>
  <si>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</si>
  <si>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</si>
  <si>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</si>
  <si>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</si>
  <si>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</si>
  <si>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</si>
  <si>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</si>
  <si>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</si>
  <si>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</si>
  <si>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</si>
  <si>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</si>
  <si>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</si>
  <si>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</si>
  <si>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</si>
  <si>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</si>
  <si>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</si>
  <si>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</si>
  <si>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</si>
  <si>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</si>
  <si>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</si>
  <si>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</si>
  <si>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</si>
  <si>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</si>
  <si>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</si>
  <si>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</si>
  <si>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</si>
  <si>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</si>
  <si>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</si>
  <si>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</si>
  <si>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</si>
  <si>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</si>
  <si>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</si>
  <si>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</si>
  <si>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</si>
  <si>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</si>
  <si>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</si>
  <si>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</si>
  <si>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</si>
  <si>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</si>
  <si>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</si>
  <si>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</si>
  <si>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</si>
  <si>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</si>
  <si>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</si>
  <si>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</si>
  <si>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</si>
  <si>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</si>
  <si>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</si>
  <si>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</si>
  <si>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</si>
  <si>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</si>
  <si>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</si>
  <si>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</si>
  <si>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</si>
  <si>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</si>
  <si>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</si>
  <si>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</si>
  <si>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</si>
  <si>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</si>
  <si>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</si>
  <si>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</si>
  <si>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</si>
  <si>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</si>
  <si>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</si>
  <si>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</si>
  <si>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</si>
  <si>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</si>
  <si>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</si>
  <si>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</si>
  <si>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</si>
  <si>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</si>
  <si>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</si>
  <si>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</si>
  <si>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</si>
  <si>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</si>
  <si>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</si>
  <si>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</si>
  <si>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</si>
  <si>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</si>
  <si>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</si>
  <si>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</si>
  <si>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</si>
  <si>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</si>
  <si>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</si>
  <si>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</si>
  <si>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</si>
  <si>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</si>
  <si>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</si>
  <si>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</si>
  <si>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</si>
  <si>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</si>
  <si>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</si>
  <si>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</si>
  <si>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</si>
  <si>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</si>
  <si>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</si>
  <si>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</si>
  <si>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</si>
  <si>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</si>
  <si>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</si>
  <si>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</si>
  <si>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</si>
  <si>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</si>
  <si>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</si>
  <si>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</si>
  <si>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</si>
  <si>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</si>
  <si>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</si>
  <si>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</si>
  <si>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</si>
  <si>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</si>
  <si>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</si>
  <si>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</si>
  <si>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</si>
  <si>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</si>
  <si>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</si>
  <si>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</si>
  <si>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</si>
  <si>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</si>
  <si>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</si>
  <si>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</si>
  <si>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</si>
  <si>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</si>
  <si>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</si>
  <si>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</si>
  <si>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</si>
  <si>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</si>
  <si>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</si>
  <si>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</si>
  <si>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</si>
  <si>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</si>
  <si>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</si>
  <si>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</si>
  <si>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</si>
  <si>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</si>
  <si>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</si>
  <si>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</si>
  <si>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</si>
  <si>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</si>
  <si>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</si>
  <si>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</si>
  <si>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</si>
  <si>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</si>
  <si>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</si>
  <si>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</si>
  <si>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</si>
  <si>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</si>
  <si>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</si>
  <si>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</si>
  <si>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</si>
  <si>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</si>
  <si>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</si>
  <si>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</si>
  <si>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</si>
  <si>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</si>
  <si>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</si>
  <si>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</si>
  <si>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</si>
  <si>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</si>
  <si>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</si>
  <si>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</si>
  <si>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</si>
  <si>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</si>
  <si>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</si>
  <si>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</si>
  <si>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</si>
  <si>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</si>
  <si>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</si>
  <si>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</si>
  <si>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</si>
  <si>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</si>
  <si>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</si>
  <si>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</si>
  <si>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</si>
  <si>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</si>
  <si>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</si>
  <si>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</si>
  <si>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</si>
  <si>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</si>
  <si>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</si>
  <si>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</si>
  <si>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</si>
  <si>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</si>
  <si>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</si>
  <si>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</si>
  <si>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</si>
  <si>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</si>
  <si>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</si>
  <si>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</si>
  <si>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</si>
  <si>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</si>
  <si>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</si>
  <si>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</si>
  <si>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</si>
  <si>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</si>
  <si>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</si>
  <si>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</si>
  <si>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</si>
  <si>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</si>
  <si>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</si>
  <si>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</si>
  <si>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</si>
  <si>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</si>
  <si>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</si>
  <si>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</si>
  <si>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</si>
  <si>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</si>
  <si>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</si>
  <si>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</si>
  <si>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</si>
  <si>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</si>
  <si>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</si>
  <si>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</si>
  <si>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</si>
  <si>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</si>
  <si>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</si>
  <si>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</si>
  <si>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</si>
  <si>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</si>
  <si>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</si>
  <si>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</si>
  <si>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</si>
  <si>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</si>
  <si>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</si>
  <si>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</si>
  <si>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</si>
  <si>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</si>
  <si>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</si>
  <si>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</si>
  <si>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</si>
  <si>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</si>
  <si>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</si>
  <si>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</si>
  <si>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</si>
  <si>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</si>
  <si>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</si>
  <si>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</si>
  <si>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</si>
  <si>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</si>
  <si>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</si>
  <si>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</si>
  <si>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</si>
  <si>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</si>
  <si>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</si>
  <si>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</si>
  <si>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</si>
  <si>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</si>
  <si>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</si>
  <si>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</si>
  <si>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</si>
  <si>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</si>
  <si>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</si>
  <si>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</si>
  <si>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</si>
  <si>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</si>
  <si>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</si>
  <si>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</si>
  <si>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</si>
  <si>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</si>
  <si>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</si>
  <si>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</si>
  <si>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</si>
  <si>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</si>
  <si>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</si>
  <si>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</si>
  <si>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</si>
  <si>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</si>
  <si>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</si>
  <si>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</si>
  <si>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</si>
  <si>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</si>
  <si>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</si>
  <si>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</si>
  <si>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</si>
  <si>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</si>
  <si>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</si>
  <si>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</si>
  <si>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</si>
  <si>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</si>
  <si>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</si>
  <si>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</si>
  <si>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</si>
  <si>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</si>
  <si>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</si>
  <si>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</si>
  <si>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</si>
  <si>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</si>
  <si>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</si>
  <si>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</si>
  <si>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</si>
  <si>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</si>
  <si>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</si>
  <si>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</si>
  <si>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</si>
  <si>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</si>
  <si>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</si>
  <si>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</si>
  <si>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</si>
  <si>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</si>
  <si>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</si>
  <si>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</si>
  <si>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</si>
  <si>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</si>
  <si>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</si>
  <si>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</si>
  <si>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</si>
  <si>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</si>
  <si>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</si>
  <si>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</si>
  <si>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</si>
  <si>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</si>
  <si>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</si>
  <si>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</si>
  <si>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</si>
  <si>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</si>
  <si>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</si>
  <si>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</si>
  <si>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</si>
  <si>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</si>
  <si>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</si>
  <si>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</si>
  <si>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</si>
  <si>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</si>
  <si>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</si>
  <si>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</si>
  <si>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</si>
  <si>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</si>
  <si>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</si>
  <si>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</si>
  <si>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</si>
  <si>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</si>
  <si>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</si>
  <si>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</si>
  <si>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</si>
  <si>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</si>
  <si>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</si>
  <si>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</si>
  <si>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</si>
  <si>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</si>
  <si>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</si>
  <si>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</si>
  <si>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</si>
  <si>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</si>
  <si>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</si>
  <si>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</si>
  <si>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</si>
  <si>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</si>
  <si>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</si>
  <si>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</si>
  <si>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</si>
  <si>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</si>
  <si>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</si>
  <si>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</si>
  <si>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</si>
  <si>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</si>
  <si>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</si>
  <si>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</si>
  <si>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</si>
  <si>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</si>
  <si>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</si>
  <si>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</si>
  <si>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</si>
  <si>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</si>
  <si>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</si>
  <si>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</si>
  <si>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</si>
  <si>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</si>
  <si>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</si>
  <si>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</si>
  <si>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</si>
  <si>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</si>
  <si>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</si>
  <si>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</si>
  <si>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</si>
  <si>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</si>
  <si>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</si>
  <si>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</si>
  <si>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</si>
  <si>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</si>
  <si>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</si>
  <si>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</si>
  <si>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</si>
  <si>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</si>
  <si>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</si>
  <si>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</si>
  <si>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</si>
  <si>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</si>
  <si>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</si>
  <si>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</si>
  <si>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</si>
  <si>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</si>
  <si>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</si>
  <si>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</si>
  <si>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</si>
  <si>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</si>
  <si>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</si>
  <si>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</si>
  <si>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</si>
  <si>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</si>
  <si>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</si>
  <si>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</si>
  <si>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</si>
  <si>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</si>
  <si>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</si>
  <si>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</si>
  <si>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</si>
  <si>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</si>
  <si>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</si>
  <si>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</si>
  <si>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</si>
  <si>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</si>
  <si>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</si>
  <si>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</si>
  <si>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</si>
  <si>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</si>
  <si>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</si>
  <si>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</si>
  <si>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</si>
  <si>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</si>
  <si>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</si>
  <si>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</si>
  <si>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</si>
  <si>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</si>
  <si>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</si>
  <si>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</si>
  <si>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</si>
  <si>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</si>
  <si>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</si>
  <si>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</si>
  <si>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</si>
  <si>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</si>
  <si>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</si>
  <si>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</si>
  <si>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</si>
  <si>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</si>
  <si>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</si>
  <si>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</si>
  <si>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</si>
  <si>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</si>
  <si>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</si>
  <si>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</si>
  <si>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</si>
  <si>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</si>
  <si>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</si>
  <si>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</si>
  <si>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</si>
  <si>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</si>
  <si>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</si>
  <si>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</si>
  <si>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</si>
  <si>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</si>
  <si>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</si>
  <si>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</si>
  <si>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</si>
  <si>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</si>
  <si>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</si>
  <si>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</si>
  <si>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</si>
  <si>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</si>
  <si>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</si>
  <si>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</si>
  <si>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</si>
  <si>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</si>
  <si>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</si>
  <si>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</si>
  <si>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</si>
  <si>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</si>
  <si>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</si>
  <si>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</si>
  <si>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</si>
  <si>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</si>
  <si>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</si>
  <si>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</si>
  <si>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</si>
  <si>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</si>
  <si>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</si>
  <si>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</si>
  <si>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</si>
  <si>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</si>
  <si>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</si>
  <si>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</si>
  <si>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</si>
  <si>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</si>
  <si>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</si>
  <si>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</si>
  <si>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</si>
  <si>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</si>
  <si>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</si>
  <si>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</si>
  <si>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</si>
  <si>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</si>
  <si>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</si>
  <si>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</si>
  <si>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</si>
  <si>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</si>
  <si>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</si>
  <si>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</si>
  <si>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</si>
  <si>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</si>
  <si>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</si>
  <si>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</si>
  <si>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</si>
  <si>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</si>
  <si>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</si>
  <si>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</si>
  <si>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</si>
  <si>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</si>
  <si>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</si>
  <si>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</si>
  <si>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</si>
  <si>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</si>
  <si>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</si>
  <si>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</si>
  <si>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</si>
  <si>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</si>
  <si>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</si>
  <si>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</si>
  <si>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</si>
  <si>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</si>
  <si>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</si>
  <si>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</si>
  <si>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</si>
  <si>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</si>
  <si>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</si>
  <si>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</si>
  <si>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</si>
  <si>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</si>
  <si>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</si>
  <si>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</si>
  <si>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</si>
  <si>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</si>
  <si>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</si>
  <si>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</si>
  <si>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</si>
  <si>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</si>
  <si>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</si>
  <si>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</si>
  <si>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</si>
  <si>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</si>
  <si>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</si>
  <si>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</si>
  <si>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</si>
  <si>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</si>
  <si>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</si>
  <si>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</si>
  <si>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</si>
  <si>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</si>
  <si>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</si>
  <si>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</si>
  <si>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</si>
  <si>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</si>
  <si>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</si>
  <si>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</si>
  <si>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</si>
  <si>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</si>
  <si>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</si>
  <si>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</si>
  <si>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</si>
  <si>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</si>
  <si>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</si>
  <si>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</si>
  <si>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</si>
  <si>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</si>
  <si>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</si>
  <si>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</si>
  <si>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</si>
  <si>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</si>
  <si>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</si>
  <si>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</si>
  <si>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</si>
  <si>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</si>
  <si>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</si>
  <si>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</si>
  <si>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</si>
  <si>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</si>
  <si>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</si>
  <si>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</si>
  <si>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</si>
  <si>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</si>
  <si>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</si>
  <si>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</si>
  <si>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</si>
  <si>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</si>
  <si>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</si>
  <si>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</si>
  <si>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</si>
  <si>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</si>
  <si>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</si>
  <si>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</si>
  <si>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</si>
  <si>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</si>
  <si>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</si>
  <si>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Айтжанов Мухаммедамин</t>
  </si>
  <si>
    <t>Карагозина Амира Ануаровна</t>
  </si>
  <si>
    <t>Краснов Егор Кириллович</t>
  </si>
  <si>
    <t>Кусаинова Карина Маратовна</t>
  </si>
  <si>
    <t>Қовланды Рустам Бахтиярұлы</t>
  </si>
  <si>
    <t>Сейкенов Алихан Жанатович</t>
  </si>
  <si>
    <t>Сейкенова Айлин Жанатавна</t>
  </si>
  <si>
    <t xml:space="preserve">Гаврилова Виолетта Николаевна </t>
  </si>
  <si>
    <t>Куценко Рома Артемович</t>
  </si>
  <si>
    <t xml:space="preserve"> бб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</si>
</sst>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1" fillId="0" borderId="0" xfId="0" applyFont="1" applyFill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30" t="s">
        <v>787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1402</v>
      </c>
      <c r="DN2" s="87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37" t="s">
        <v>0</v>
      </c>
      <c r="B4" s="137" t="s">
        <v>170</v>
      </c>
      <c r="C4" s="106" t="s">
        <v>318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8"/>
      <c r="X4" s="99" t="s">
        <v>320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1"/>
      <c r="BH4" s="109" t="s">
        <v>870</v>
      </c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99" t="s">
        <v>323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1"/>
      <c r="DA4" s="95" t="s">
        <v>325</v>
      </c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96"/>
    </row>
    <row r="5" spans="1:119" ht="15.6" customHeight="1" x14ac:dyDescent="0.3">
      <c r="A5" s="137"/>
      <c r="B5" s="137"/>
      <c r="C5" s="110" t="s">
        <v>319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27" t="s">
        <v>321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3" t="s">
        <v>322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26" t="s">
        <v>32</v>
      </c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97" t="s">
        <v>324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104" t="s">
        <v>43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19" t="s">
        <v>326</v>
      </c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1"/>
    </row>
    <row r="6" spans="1:119" ht="15" customHeight="1" x14ac:dyDescent="0.3">
      <c r="A6" s="137"/>
      <c r="B6" s="137"/>
      <c r="C6" s="99" t="s">
        <v>793</v>
      </c>
      <c r="D6" s="100"/>
      <c r="E6" s="100"/>
      <c r="F6" s="100"/>
      <c r="G6" s="100"/>
      <c r="H6" s="100"/>
      <c r="I6" s="100"/>
      <c r="J6" s="100"/>
      <c r="K6" s="100"/>
      <c r="L6" s="109" t="s">
        <v>810</v>
      </c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22" t="s">
        <v>793</v>
      </c>
      <c r="Y6" s="122"/>
      <c r="Z6" s="122"/>
      <c r="AA6" s="122"/>
      <c r="AB6" s="122"/>
      <c r="AC6" s="122"/>
      <c r="AD6" s="122"/>
      <c r="AE6" s="122"/>
      <c r="AF6" s="122"/>
      <c r="AG6" s="109" t="s">
        <v>810</v>
      </c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22" t="s">
        <v>793</v>
      </c>
      <c r="AT6" s="122"/>
      <c r="AU6" s="122"/>
      <c r="AV6" s="122"/>
      <c r="AW6" s="122"/>
      <c r="AX6" s="122"/>
      <c r="AY6" s="109" t="s">
        <v>810</v>
      </c>
      <c r="AZ6" s="109"/>
      <c r="BA6" s="109"/>
      <c r="BB6" s="109"/>
      <c r="BC6" s="109"/>
      <c r="BD6" s="109"/>
      <c r="BE6" s="109"/>
      <c r="BF6" s="109"/>
      <c r="BG6" s="109"/>
      <c r="BH6" s="122" t="s">
        <v>793</v>
      </c>
      <c r="BI6" s="122"/>
      <c r="BJ6" s="122"/>
      <c r="BK6" s="122"/>
      <c r="BL6" s="122"/>
      <c r="BM6" s="122"/>
      <c r="BN6" s="109" t="s">
        <v>810</v>
      </c>
      <c r="BO6" s="109"/>
      <c r="BP6" s="109"/>
      <c r="BQ6" s="109"/>
      <c r="BR6" s="109"/>
      <c r="BS6" s="109"/>
      <c r="BT6" s="109"/>
      <c r="BU6" s="109"/>
      <c r="BV6" s="109"/>
      <c r="BW6" s="122" t="s">
        <v>793</v>
      </c>
      <c r="BX6" s="122"/>
      <c r="BY6" s="122"/>
      <c r="BZ6" s="122"/>
      <c r="CA6" s="122"/>
      <c r="CB6" s="122"/>
      <c r="CC6" s="109" t="s">
        <v>810</v>
      </c>
      <c r="CD6" s="109"/>
      <c r="CE6" s="109"/>
      <c r="CF6" s="109"/>
      <c r="CG6" s="109"/>
      <c r="CH6" s="109"/>
      <c r="CI6" s="102" t="s">
        <v>793</v>
      </c>
      <c r="CJ6" s="103"/>
      <c r="CK6" s="103"/>
      <c r="CL6" s="103"/>
      <c r="CM6" s="103"/>
      <c r="CN6" s="103"/>
      <c r="CO6" s="103"/>
      <c r="CP6" s="103"/>
      <c r="CQ6" s="103"/>
      <c r="CR6" s="100" t="s">
        <v>810</v>
      </c>
      <c r="CS6" s="100"/>
      <c r="CT6" s="100"/>
      <c r="CU6" s="100"/>
      <c r="CV6" s="100"/>
      <c r="CW6" s="100"/>
      <c r="CX6" s="100"/>
      <c r="CY6" s="100"/>
      <c r="CZ6" s="101"/>
      <c r="DA6" s="102" t="s">
        <v>793</v>
      </c>
      <c r="DB6" s="103"/>
      <c r="DC6" s="103"/>
      <c r="DD6" s="103"/>
      <c r="DE6" s="103"/>
      <c r="DF6" s="115"/>
      <c r="DG6" s="116" t="s">
        <v>810</v>
      </c>
      <c r="DH6" s="117"/>
      <c r="DI6" s="117"/>
      <c r="DJ6" s="117"/>
      <c r="DK6" s="117"/>
      <c r="DL6" s="117"/>
      <c r="DM6" s="117"/>
      <c r="DN6" s="117"/>
      <c r="DO6" s="118"/>
    </row>
    <row r="7" spans="1:119" ht="10.199999999999999" hidden="1" customHeight="1" x14ac:dyDescent="0.3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137"/>
      <c r="B12" s="137"/>
      <c r="C12" s="11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10" t="s">
        <v>21</v>
      </c>
      <c r="AB12" s="111"/>
      <c r="AC12" s="112"/>
      <c r="AD12" s="110" t="s">
        <v>22</v>
      </c>
      <c r="AE12" s="111"/>
      <c r="AF12" s="11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3">
      <c r="A13" s="137"/>
      <c r="B13" s="138"/>
      <c r="C13" s="131" t="s">
        <v>792</v>
      </c>
      <c r="D13" s="131"/>
      <c r="E13" s="131"/>
      <c r="F13" s="131" t="s">
        <v>1390</v>
      </c>
      <c r="G13" s="131"/>
      <c r="H13" s="131"/>
      <c r="I13" s="131" t="s">
        <v>187</v>
      </c>
      <c r="J13" s="131"/>
      <c r="K13" s="131"/>
      <c r="L13" s="113" t="s">
        <v>796</v>
      </c>
      <c r="M13" s="113"/>
      <c r="N13" s="113"/>
      <c r="O13" s="113" t="s">
        <v>797</v>
      </c>
      <c r="P13" s="113"/>
      <c r="Q13" s="113"/>
      <c r="R13" s="113" t="s">
        <v>800</v>
      </c>
      <c r="S13" s="113"/>
      <c r="T13" s="113"/>
      <c r="U13" s="113" t="s">
        <v>802</v>
      </c>
      <c r="V13" s="113"/>
      <c r="W13" s="113"/>
      <c r="X13" s="113" t="s">
        <v>803</v>
      </c>
      <c r="Y13" s="113"/>
      <c r="Z13" s="113"/>
      <c r="AA13" s="132" t="s">
        <v>805</v>
      </c>
      <c r="AB13" s="132"/>
      <c r="AC13" s="132"/>
      <c r="AD13" s="113" t="s">
        <v>806</v>
      </c>
      <c r="AE13" s="113"/>
      <c r="AF13" s="113"/>
      <c r="AG13" s="132" t="s">
        <v>811</v>
      </c>
      <c r="AH13" s="132"/>
      <c r="AI13" s="132"/>
      <c r="AJ13" s="113" t="s">
        <v>813</v>
      </c>
      <c r="AK13" s="113"/>
      <c r="AL13" s="113"/>
      <c r="AM13" s="113" t="s">
        <v>817</v>
      </c>
      <c r="AN13" s="113"/>
      <c r="AO13" s="113"/>
      <c r="AP13" s="113" t="s">
        <v>820</v>
      </c>
      <c r="AQ13" s="113"/>
      <c r="AR13" s="113"/>
      <c r="AS13" s="113" t="s">
        <v>823</v>
      </c>
      <c r="AT13" s="113"/>
      <c r="AU13" s="113"/>
      <c r="AV13" s="113" t="s">
        <v>824</v>
      </c>
      <c r="AW13" s="113"/>
      <c r="AX13" s="113"/>
      <c r="AY13" s="113" t="s">
        <v>826</v>
      </c>
      <c r="AZ13" s="113"/>
      <c r="BA13" s="113"/>
      <c r="BB13" s="113" t="s">
        <v>213</v>
      </c>
      <c r="BC13" s="113"/>
      <c r="BD13" s="113"/>
      <c r="BE13" s="113" t="s">
        <v>829</v>
      </c>
      <c r="BF13" s="113"/>
      <c r="BG13" s="113"/>
      <c r="BH13" s="113" t="s">
        <v>215</v>
      </c>
      <c r="BI13" s="113"/>
      <c r="BJ13" s="113"/>
      <c r="BK13" s="132" t="s">
        <v>831</v>
      </c>
      <c r="BL13" s="132"/>
      <c r="BM13" s="132"/>
      <c r="BN13" s="113" t="s">
        <v>834</v>
      </c>
      <c r="BO13" s="113"/>
      <c r="BP13" s="113"/>
      <c r="BQ13" s="131" t="s">
        <v>219</v>
      </c>
      <c r="BR13" s="131"/>
      <c r="BS13" s="131"/>
      <c r="BT13" s="113" t="s">
        <v>224</v>
      </c>
      <c r="BU13" s="113"/>
      <c r="BV13" s="113"/>
      <c r="BW13" s="113" t="s">
        <v>837</v>
      </c>
      <c r="BX13" s="113"/>
      <c r="BY13" s="113"/>
      <c r="BZ13" s="113" t="s">
        <v>839</v>
      </c>
      <c r="CA13" s="113"/>
      <c r="CB13" s="113"/>
      <c r="CC13" s="113" t="s">
        <v>840</v>
      </c>
      <c r="CD13" s="113"/>
      <c r="CE13" s="113"/>
      <c r="CF13" s="113" t="s">
        <v>844</v>
      </c>
      <c r="CG13" s="113"/>
      <c r="CH13" s="113"/>
      <c r="CI13" s="113" t="s">
        <v>848</v>
      </c>
      <c r="CJ13" s="113"/>
      <c r="CK13" s="113"/>
      <c r="CL13" s="113" t="s">
        <v>851</v>
      </c>
      <c r="CM13" s="113"/>
      <c r="CN13" s="113"/>
      <c r="CO13" s="113" t="s">
        <v>852</v>
      </c>
      <c r="CP13" s="113"/>
      <c r="CQ13" s="113"/>
      <c r="CR13" s="113" t="s">
        <v>853</v>
      </c>
      <c r="CS13" s="113"/>
      <c r="CT13" s="113"/>
      <c r="CU13" s="113" t="s">
        <v>854</v>
      </c>
      <c r="CV13" s="113"/>
      <c r="CW13" s="113"/>
      <c r="CX13" s="113" t="s">
        <v>855</v>
      </c>
      <c r="CY13" s="113"/>
      <c r="CZ13" s="113"/>
      <c r="DA13" s="113" t="s">
        <v>857</v>
      </c>
      <c r="DB13" s="113"/>
      <c r="DC13" s="113"/>
      <c r="DD13" s="113" t="s">
        <v>237</v>
      </c>
      <c r="DE13" s="113"/>
      <c r="DF13" s="113"/>
      <c r="DG13" s="113" t="s">
        <v>861</v>
      </c>
      <c r="DH13" s="113"/>
      <c r="DI13" s="113"/>
      <c r="DJ13" s="113" t="s">
        <v>241</v>
      </c>
      <c r="DK13" s="113"/>
      <c r="DL13" s="113"/>
      <c r="DM13" s="113" t="s">
        <v>243</v>
      </c>
      <c r="DN13" s="113"/>
      <c r="DO13" s="113"/>
    </row>
    <row r="14" spans="1:119" ht="154.5" customHeight="1" x14ac:dyDescent="0.3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548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615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484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564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526</v>
      </c>
      <c r="BX14" s="61" t="s">
        <v>838</v>
      </c>
      <c r="BY14" s="61" t="s">
        <v>527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469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135" t="s">
        <v>785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88" t="s">
        <v>1392</v>
      </c>
      <c r="C43" s="89"/>
      <c r="D43" s="89"/>
      <c r="E43" s="90"/>
      <c r="F43" s="46"/>
      <c r="G43" s="46"/>
    </row>
    <row r="44" spans="1:119" x14ac:dyDescent="0.3">
      <c r="B44" s="17" t="s">
        <v>754</v>
      </c>
      <c r="C44" s="17" t="s">
        <v>762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756</v>
      </c>
      <c r="C45" s="4" t="s">
        <v>762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757</v>
      </c>
      <c r="C46" s="4" t="s">
        <v>762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91" t="s">
        <v>321</v>
      </c>
      <c r="E48" s="91"/>
      <c r="F48" s="92" t="s">
        <v>1391</v>
      </c>
      <c r="G48" s="92"/>
    </row>
    <row r="49" spans="2:7" x14ac:dyDescent="0.3">
      <c r="B49" s="4" t="s">
        <v>754</v>
      </c>
      <c r="C49" s="4" t="s">
        <v>763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756</v>
      </c>
      <c r="C50" s="4" t="s">
        <v>763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757</v>
      </c>
      <c r="C51" s="4" t="s">
        <v>763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754</v>
      </c>
      <c r="C53" s="4" t="s">
        <v>764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756</v>
      </c>
      <c r="C54" s="4" t="s">
        <v>764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757</v>
      </c>
      <c r="C55" s="4" t="s">
        <v>764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93" t="s">
        <v>324</v>
      </c>
      <c r="E57" s="94"/>
      <c r="F57" s="95" t="s">
        <v>43</v>
      </c>
      <c r="G57" s="96"/>
    </row>
    <row r="58" spans="2:7" x14ac:dyDescent="0.3">
      <c r="B58" s="4" t="s">
        <v>754</v>
      </c>
      <c r="C58" s="4" t="s">
        <v>765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756</v>
      </c>
      <c r="C59" s="4" t="s">
        <v>765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757</v>
      </c>
      <c r="C60" s="4" t="s">
        <v>765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754</v>
      </c>
      <c r="C62" s="4" t="s">
        <v>766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756</v>
      </c>
      <c r="C63" s="4" t="s">
        <v>766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757</v>
      </c>
      <c r="C64" s="4" t="s">
        <v>766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CU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1402</v>
      </c>
      <c r="DQ2" s="87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37" t="s">
        <v>0</v>
      </c>
      <c r="B4" s="137" t="s">
        <v>170</v>
      </c>
      <c r="C4" s="106" t="s">
        <v>318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99" t="s">
        <v>320</v>
      </c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9" t="s">
        <v>870</v>
      </c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42" t="s">
        <v>328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332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3">
      <c r="A5" s="137"/>
      <c r="B5" s="137"/>
      <c r="C5" s="111" t="s">
        <v>319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41" t="s">
        <v>321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26" t="s">
        <v>322</v>
      </c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329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324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330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3" t="s">
        <v>331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04" t="s">
        <v>43</v>
      </c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46"/>
      <c r="DG5" s="126" t="s">
        <v>326</v>
      </c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</row>
    <row r="6" spans="1:122" ht="0.75" customHeight="1" x14ac:dyDescent="0.3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37"/>
      <c r="B11" s="137"/>
      <c r="C11" s="11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10" t="s">
        <v>47</v>
      </c>
      <c r="J11" s="111"/>
      <c r="K11" s="111"/>
      <c r="L11" s="110" t="s">
        <v>48</v>
      </c>
      <c r="M11" s="111"/>
      <c r="N11" s="11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26" t="s">
        <v>5</v>
      </c>
      <c r="AE11" s="126"/>
      <c r="AF11" s="126"/>
      <c r="AG11" s="141" t="s">
        <v>12</v>
      </c>
      <c r="AH11" s="141"/>
      <c r="AI11" s="141"/>
      <c r="AJ11" s="141" t="s">
        <v>6</v>
      </c>
      <c r="AK11" s="141"/>
      <c r="AL11" s="141"/>
      <c r="AM11" s="126" t="s">
        <v>333</v>
      </c>
      <c r="AN11" s="126"/>
      <c r="AO11" s="126"/>
      <c r="AP11" s="126" t="s">
        <v>334</v>
      </c>
      <c r="AQ11" s="126"/>
      <c r="AR11" s="126"/>
      <c r="AS11" s="126" t="s">
        <v>335</v>
      </c>
      <c r="AT11" s="126"/>
      <c r="AU11" s="126"/>
      <c r="AV11" s="126" t="s">
        <v>336</v>
      </c>
      <c r="AW11" s="126"/>
      <c r="AX11" s="126"/>
      <c r="AY11" s="126" t="s">
        <v>49</v>
      </c>
      <c r="AZ11" s="126"/>
      <c r="BA11" s="126"/>
      <c r="BB11" s="126" t="s">
        <v>50</v>
      </c>
      <c r="BC11" s="126"/>
      <c r="BD11" s="126"/>
      <c r="BE11" s="126" t="s">
        <v>51</v>
      </c>
      <c r="BF11" s="126"/>
      <c r="BG11" s="126"/>
      <c r="BH11" s="126" t="s">
        <v>52</v>
      </c>
      <c r="BI11" s="126"/>
      <c r="BJ11" s="126"/>
      <c r="BK11" s="126" t="s">
        <v>53</v>
      </c>
      <c r="BL11" s="126"/>
      <c r="BM11" s="126"/>
      <c r="BN11" s="126" t="s">
        <v>56</v>
      </c>
      <c r="BO11" s="126"/>
      <c r="BP11" s="126"/>
      <c r="BQ11" s="126" t="s">
        <v>57</v>
      </c>
      <c r="BR11" s="126"/>
      <c r="BS11" s="126"/>
      <c r="BT11" s="126" t="s">
        <v>58</v>
      </c>
      <c r="BU11" s="126"/>
      <c r="BV11" s="126"/>
      <c r="BW11" s="126" t="s">
        <v>59</v>
      </c>
      <c r="BX11" s="126"/>
      <c r="BY11" s="126"/>
      <c r="BZ11" s="126" t="s">
        <v>337</v>
      </c>
      <c r="CA11" s="126"/>
      <c r="CB11" s="126"/>
      <c r="CC11" s="126" t="s">
        <v>338</v>
      </c>
      <c r="CD11" s="126"/>
      <c r="CE11" s="126"/>
      <c r="CF11" s="126" t="s">
        <v>339</v>
      </c>
      <c r="CG11" s="126"/>
      <c r="CH11" s="126"/>
      <c r="CI11" s="126" t="s">
        <v>340</v>
      </c>
      <c r="CJ11" s="126"/>
      <c r="CK11" s="126"/>
      <c r="CL11" s="126" t="s">
        <v>341</v>
      </c>
      <c r="CM11" s="126"/>
      <c r="CN11" s="126"/>
      <c r="CO11" s="126" t="s">
        <v>342</v>
      </c>
      <c r="CP11" s="126"/>
      <c r="CQ11" s="126"/>
      <c r="CR11" s="126" t="s">
        <v>343</v>
      </c>
      <c r="CS11" s="126"/>
      <c r="CT11" s="126"/>
      <c r="CU11" s="126" t="s">
        <v>344</v>
      </c>
      <c r="CV11" s="126"/>
      <c r="CW11" s="126"/>
      <c r="CX11" s="126" t="s">
        <v>345</v>
      </c>
      <c r="CY11" s="126"/>
      <c r="CZ11" s="126"/>
      <c r="DA11" s="126" t="s">
        <v>346</v>
      </c>
      <c r="DB11" s="126"/>
      <c r="DC11" s="126"/>
      <c r="DD11" s="126" t="s">
        <v>347</v>
      </c>
      <c r="DE11" s="126"/>
      <c r="DF11" s="126"/>
      <c r="DG11" s="126" t="s">
        <v>348</v>
      </c>
      <c r="DH11" s="126"/>
      <c r="DI11" s="126"/>
      <c r="DJ11" s="126" t="s">
        <v>349</v>
      </c>
      <c r="DK11" s="126"/>
      <c r="DL11" s="126"/>
      <c r="DM11" s="126" t="s">
        <v>350</v>
      </c>
      <c r="DN11" s="126"/>
      <c r="DO11" s="126"/>
      <c r="DP11" s="126" t="s">
        <v>351</v>
      </c>
      <c r="DQ11" s="126"/>
      <c r="DR11" s="126"/>
    </row>
    <row r="12" spans="1:122" ht="51" customHeight="1" x14ac:dyDescent="0.3">
      <c r="A12" s="137"/>
      <c r="B12" s="138"/>
      <c r="C12" s="113" t="s">
        <v>871</v>
      </c>
      <c r="D12" s="113"/>
      <c r="E12" s="113"/>
      <c r="F12" s="113" t="s">
        <v>875</v>
      </c>
      <c r="G12" s="113"/>
      <c r="H12" s="113"/>
      <c r="I12" s="113" t="s">
        <v>249</v>
      </c>
      <c r="J12" s="113"/>
      <c r="K12" s="113"/>
      <c r="L12" s="113" t="s">
        <v>251</v>
      </c>
      <c r="M12" s="113"/>
      <c r="N12" s="113"/>
      <c r="O12" s="113" t="s">
        <v>879</v>
      </c>
      <c r="P12" s="113"/>
      <c r="Q12" s="113"/>
      <c r="R12" s="113" t="s">
        <v>880</v>
      </c>
      <c r="S12" s="113"/>
      <c r="T12" s="113"/>
      <c r="U12" s="113" t="s">
        <v>882</v>
      </c>
      <c r="V12" s="113"/>
      <c r="W12" s="113"/>
      <c r="X12" s="113" t="s">
        <v>885</v>
      </c>
      <c r="Y12" s="113"/>
      <c r="Z12" s="113"/>
      <c r="AA12" s="113" t="s">
        <v>888</v>
      </c>
      <c r="AB12" s="113"/>
      <c r="AC12" s="113"/>
      <c r="AD12" s="113" t="s">
        <v>264</v>
      </c>
      <c r="AE12" s="113"/>
      <c r="AF12" s="113"/>
      <c r="AG12" s="113" t="s">
        <v>891</v>
      </c>
      <c r="AH12" s="113"/>
      <c r="AI12" s="113"/>
      <c r="AJ12" s="113" t="s">
        <v>893</v>
      </c>
      <c r="AK12" s="113"/>
      <c r="AL12" s="113"/>
      <c r="AM12" s="113" t="s">
        <v>894</v>
      </c>
      <c r="AN12" s="113"/>
      <c r="AO12" s="113"/>
      <c r="AP12" s="131" t="s">
        <v>435</v>
      </c>
      <c r="AQ12" s="131"/>
      <c r="AR12" s="131"/>
      <c r="AS12" s="131" t="s">
        <v>898</v>
      </c>
      <c r="AT12" s="131"/>
      <c r="AU12" s="131"/>
      <c r="AV12" s="131" t="s">
        <v>902</v>
      </c>
      <c r="AW12" s="131"/>
      <c r="AX12" s="131"/>
      <c r="AY12" s="131" t="s">
        <v>904</v>
      </c>
      <c r="AZ12" s="131"/>
      <c r="BA12" s="131"/>
      <c r="BB12" s="131" t="s">
        <v>907</v>
      </c>
      <c r="BC12" s="131"/>
      <c r="BD12" s="131"/>
      <c r="BE12" s="131" t="s">
        <v>908</v>
      </c>
      <c r="BF12" s="131"/>
      <c r="BG12" s="131"/>
      <c r="BH12" s="131" t="s">
        <v>909</v>
      </c>
      <c r="BI12" s="131"/>
      <c r="BJ12" s="131"/>
      <c r="BK12" s="131" t="s">
        <v>910</v>
      </c>
      <c r="BL12" s="131"/>
      <c r="BM12" s="131"/>
      <c r="BN12" s="131" t="s">
        <v>912</v>
      </c>
      <c r="BO12" s="131"/>
      <c r="BP12" s="131"/>
      <c r="BQ12" s="131" t="s">
        <v>913</v>
      </c>
      <c r="BR12" s="131"/>
      <c r="BS12" s="131"/>
      <c r="BT12" s="131" t="s">
        <v>914</v>
      </c>
      <c r="BU12" s="131"/>
      <c r="BV12" s="131"/>
      <c r="BW12" s="131" t="s">
        <v>917</v>
      </c>
      <c r="BX12" s="131"/>
      <c r="BY12" s="131"/>
      <c r="BZ12" s="131" t="s">
        <v>918</v>
      </c>
      <c r="CA12" s="131"/>
      <c r="CB12" s="131"/>
      <c r="CC12" s="131" t="s">
        <v>922</v>
      </c>
      <c r="CD12" s="131"/>
      <c r="CE12" s="131"/>
      <c r="CF12" s="131" t="s">
        <v>925</v>
      </c>
      <c r="CG12" s="131"/>
      <c r="CH12" s="131"/>
      <c r="CI12" s="131" t="s">
        <v>926</v>
      </c>
      <c r="CJ12" s="131"/>
      <c r="CK12" s="131"/>
      <c r="CL12" s="131" t="s">
        <v>928</v>
      </c>
      <c r="CM12" s="131"/>
      <c r="CN12" s="131"/>
      <c r="CO12" s="131" t="s">
        <v>929</v>
      </c>
      <c r="CP12" s="131"/>
      <c r="CQ12" s="131"/>
      <c r="CR12" s="131" t="s">
        <v>931</v>
      </c>
      <c r="CS12" s="131"/>
      <c r="CT12" s="131"/>
      <c r="CU12" s="131" t="s">
        <v>932</v>
      </c>
      <c r="CV12" s="131"/>
      <c r="CW12" s="131"/>
      <c r="CX12" s="131" t="s">
        <v>933</v>
      </c>
      <c r="CY12" s="131"/>
      <c r="CZ12" s="131"/>
      <c r="DA12" s="131" t="s">
        <v>934</v>
      </c>
      <c r="DB12" s="131"/>
      <c r="DC12" s="131"/>
      <c r="DD12" s="131" t="s">
        <v>935</v>
      </c>
      <c r="DE12" s="131"/>
      <c r="DF12" s="131"/>
      <c r="DG12" s="132" t="s">
        <v>937</v>
      </c>
      <c r="DH12" s="132"/>
      <c r="DI12" s="132"/>
      <c r="DJ12" s="132" t="s">
        <v>941</v>
      </c>
      <c r="DK12" s="132"/>
      <c r="DL12" s="132"/>
      <c r="DM12" s="113" t="s">
        <v>944</v>
      </c>
      <c r="DN12" s="113"/>
      <c r="DO12" s="113"/>
      <c r="DP12" s="113" t="s">
        <v>946</v>
      </c>
      <c r="DQ12" s="113"/>
      <c r="DR12" s="113"/>
    </row>
    <row r="13" spans="1:122" ht="102.75" customHeight="1" x14ac:dyDescent="0.3">
      <c r="A13" s="137"/>
      <c r="B13" s="138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558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436</v>
      </c>
      <c r="AQ13" s="61" t="s">
        <v>437</v>
      </c>
      <c r="AR13" s="61" t="s">
        <v>438</v>
      </c>
      <c r="AS13" s="61" t="s">
        <v>899</v>
      </c>
      <c r="AT13" s="61" t="s">
        <v>900</v>
      </c>
      <c r="AU13" s="61" t="s">
        <v>901</v>
      </c>
      <c r="AV13" s="61" t="s">
        <v>440</v>
      </c>
      <c r="AW13" s="61" t="s">
        <v>903</v>
      </c>
      <c r="AX13" s="61" t="s">
        <v>441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911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451</v>
      </c>
      <c r="CE13" s="30" t="s">
        <v>924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927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930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936</v>
      </c>
      <c r="DE13" s="30" t="s">
        <v>439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753</v>
      </c>
      <c r="DK13" s="61" t="s">
        <v>942</v>
      </c>
      <c r="DL13" s="61" t="s">
        <v>943</v>
      </c>
      <c r="DM13" s="61" t="s">
        <v>476</v>
      </c>
      <c r="DN13" s="61" t="s">
        <v>477</v>
      </c>
      <c r="DO13" s="61" t="s">
        <v>945</v>
      </c>
      <c r="DP13" s="61" t="s">
        <v>478</v>
      </c>
      <c r="DQ13" s="61" t="s">
        <v>242</v>
      </c>
      <c r="DR13" s="61" t="s">
        <v>479</v>
      </c>
    </row>
    <row r="14" spans="1:122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135" t="s">
        <v>784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39" t="s">
        <v>1392</v>
      </c>
      <c r="C42" s="139"/>
      <c r="D42" s="139"/>
      <c r="E42" s="139"/>
      <c r="F42" s="46"/>
      <c r="G42" s="46"/>
    </row>
    <row r="43" spans="1:122" x14ac:dyDescent="0.3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91" t="s">
        <v>321</v>
      </c>
      <c r="E47" s="91"/>
      <c r="F47" s="92" t="s">
        <v>322</v>
      </c>
      <c r="G47" s="92"/>
    </row>
    <row r="48" spans="1:122" x14ac:dyDescent="0.3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91" t="s">
        <v>329</v>
      </c>
      <c r="E56" s="91"/>
      <c r="F56" s="91" t="s">
        <v>324</v>
      </c>
      <c r="G56" s="91"/>
      <c r="H56" s="140" t="s">
        <v>330</v>
      </c>
      <c r="I56" s="140"/>
      <c r="J56" s="140" t="s">
        <v>331</v>
      </c>
      <c r="K56" s="140"/>
      <c r="L56" s="140" t="s">
        <v>43</v>
      </c>
      <c r="M56" s="140"/>
    </row>
    <row r="57" spans="2:13" x14ac:dyDescent="0.3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A41" workbookViewId="0">
      <selection activeCell="FJ41" sqref="FJ41"/>
    </sheetView>
  </sheetViews>
  <sheetFormatPr defaultRowHeight="14.4" x14ac:dyDescent="0.3"/>
  <cols>
    <col min="2" max="2" width="26.77734375" customWidth="1"/>
  </cols>
  <sheetData>
    <row r="1" spans="1:167" ht="15.6" x14ac:dyDescent="0.3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1402</v>
      </c>
      <c r="FJ2" s="87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37" t="s">
        <v>0</v>
      </c>
      <c r="B4" s="137" t="s">
        <v>170</v>
      </c>
      <c r="C4" s="159" t="s">
        <v>318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99" t="s">
        <v>320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109" t="s">
        <v>870</v>
      </c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42" t="s">
        <v>328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325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3">
      <c r="A5" s="137"/>
      <c r="B5" s="137"/>
      <c r="C5" s="141" t="s">
        <v>319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321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3" t="s">
        <v>322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377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7" t="s">
        <v>378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329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324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26" t="s">
        <v>330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3" t="s">
        <v>331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26" t="s">
        <v>326</v>
      </c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</row>
    <row r="6" spans="1:167" ht="15.6" hidden="1" x14ac:dyDescent="0.3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37"/>
      <c r="B11" s="137"/>
      <c r="C11" s="112" t="s">
        <v>60</v>
      </c>
      <c r="D11" s="86" t="s">
        <v>2</v>
      </c>
      <c r="E11" s="86" t="s">
        <v>3</v>
      </c>
      <c r="F11" s="11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12" t="s">
        <v>64</v>
      </c>
      <c r="S11" s="86"/>
      <c r="T11" s="86"/>
      <c r="U11" s="110" t="s">
        <v>961</v>
      </c>
      <c r="V11" s="111"/>
      <c r="W11" s="112"/>
      <c r="X11" s="86" t="s">
        <v>963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26" t="s">
        <v>70</v>
      </c>
      <c r="AQ11" s="126"/>
      <c r="AR11" s="126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993</v>
      </c>
      <c r="BF11" s="141"/>
      <c r="BG11" s="141"/>
      <c r="BH11" s="141" t="s">
        <v>74</v>
      </c>
      <c r="BI11" s="141"/>
      <c r="BJ11" s="141"/>
      <c r="BK11" s="124" t="s">
        <v>372</v>
      </c>
      <c r="BL11" s="124"/>
      <c r="BM11" s="125"/>
      <c r="BN11" s="123" t="s">
        <v>373</v>
      </c>
      <c r="BO11" s="124"/>
      <c r="BP11" s="125"/>
      <c r="BQ11" s="126" t="s">
        <v>374</v>
      </c>
      <c r="BR11" s="126"/>
      <c r="BS11" s="126"/>
      <c r="BT11" s="126" t="s">
        <v>375</v>
      </c>
      <c r="BU11" s="126"/>
      <c r="BV11" s="126"/>
      <c r="BW11" s="126" t="s">
        <v>1393</v>
      </c>
      <c r="BX11" s="126"/>
      <c r="BY11" s="123"/>
      <c r="BZ11" s="126" t="s">
        <v>75</v>
      </c>
      <c r="CA11" s="126"/>
      <c r="CB11" s="126"/>
      <c r="CC11" s="126" t="s">
        <v>85</v>
      </c>
      <c r="CD11" s="126"/>
      <c r="CE11" s="126"/>
      <c r="CF11" s="126" t="s">
        <v>76</v>
      </c>
      <c r="CG11" s="126"/>
      <c r="CH11" s="126"/>
      <c r="CI11" s="126" t="s">
        <v>77</v>
      </c>
      <c r="CJ11" s="126"/>
      <c r="CK11" s="126"/>
      <c r="CL11" s="126" t="s">
        <v>78</v>
      </c>
      <c r="CM11" s="126"/>
      <c r="CN11" s="126"/>
      <c r="CO11" s="126" t="s">
        <v>79</v>
      </c>
      <c r="CP11" s="126"/>
      <c r="CQ11" s="126"/>
      <c r="CR11" s="126" t="s">
        <v>80</v>
      </c>
      <c r="CS11" s="126"/>
      <c r="CT11" s="126"/>
      <c r="CU11" s="126" t="s">
        <v>81</v>
      </c>
      <c r="CV11" s="126"/>
      <c r="CW11" s="126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357</v>
      </c>
      <c r="DE11" s="124"/>
      <c r="DF11" s="125"/>
      <c r="DG11" s="123" t="s">
        <v>358</v>
      </c>
      <c r="DH11" s="124"/>
      <c r="DI11" s="125"/>
      <c r="DJ11" s="123" t="s">
        <v>359</v>
      </c>
      <c r="DK11" s="124"/>
      <c r="DL11" s="125"/>
      <c r="DM11" s="123" t="s">
        <v>360</v>
      </c>
      <c r="DN11" s="124"/>
      <c r="DO11" s="125"/>
      <c r="DP11" s="123" t="s">
        <v>361</v>
      </c>
      <c r="DQ11" s="124"/>
      <c r="DR11" s="125"/>
      <c r="DS11" s="123" t="s">
        <v>362</v>
      </c>
      <c r="DT11" s="124"/>
      <c r="DU11" s="125"/>
      <c r="DV11" s="126" t="s">
        <v>363</v>
      </c>
      <c r="DW11" s="126"/>
      <c r="DX11" s="126"/>
      <c r="DY11" s="126" t="s">
        <v>364</v>
      </c>
      <c r="DZ11" s="126"/>
      <c r="EA11" s="126"/>
      <c r="EB11" s="126" t="s">
        <v>365</v>
      </c>
      <c r="EC11" s="126"/>
      <c r="ED11" s="126"/>
      <c r="EE11" s="126" t="s">
        <v>366</v>
      </c>
      <c r="EF11" s="126"/>
      <c r="EG11" s="126"/>
      <c r="EH11" s="161" t="s">
        <v>367</v>
      </c>
      <c r="EI11" s="162"/>
      <c r="EJ11" s="163"/>
      <c r="EK11" s="161" t="s">
        <v>368</v>
      </c>
      <c r="EL11" s="162"/>
      <c r="EM11" s="163"/>
      <c r="EN11" s="161" t="s">
        <v>369</v>
      </c>
      <c r="EO11" s="162"/>
      <c r="EP11" s="163"/>
      <c r="EQ11" s="161" t="s">
        <v>370</v>
      </c>
      <c r="ER11" s="162"/>
      <c r="ES11" s="163"/>
      <c r="ET11" s="161" t="s">
        <v>371</v>
      </c>
      <c r="EU11" s="162"/>
      <c r="EV11" s="163"/>
      <c r="EW11" s="126" t="s">
        <v>352</v>
      </c>
      <c r="EX11" s="126"/>
      <c r="EY11" s="126"/>
      <c r="EZ11" s="126" t="s">
        <v>353</v>
      </c>
      <c r="FA11" s="126"/>
      <c r="FB11" s="126"/>
      <c r="FC11" s="126" t="s">
        <v>354</v>
      </c>
      <c r="FD11" s="126"/>
      <c r="FE11" s="126"/>
      <c r="FF11" s="126" t="s">
        <v>355</v>
      </c>
      <c r="FG11" s="126"/>
      <c r="FH11" s="126"/>
      <c r="FI11" s="126" t="s">
        <v>356</v>
      </c>
      <c r="FJ11" s="126"/>
      <c r="FK11" s="126"/>
    </row>
    <row r="12" spans="1:167" ht="70.5" customHeight="1" thickBot="1" x14ac:dyDescent="0.35">
      <c r="A12" s="137"/>
      <c r="B12" s="137"/>
      <c r="C12" s="152" t="s">
        <v>947</v>
      </c>
      <c r="D12" s="160"/>
      <c r="E12" s="154"/>
      <c r="F12" s="153" t="s">
        <v>951</v>
      </c>
      <c r="G12" s="153"/>
      <c r="H12" s="154"/>
      <c r="I12" s="152" t="s">
        <v>955</v>
      </c>
      <c r="J12" s="153"/>
      <c r="K12" s="154"/>
      <c r="L12" s="152" t="s">
        <v>957</v>
      </c>
      <c r="M12" s="153"/>
      <c r="N12" s="154"/>
      <c r="O12" s="152" t="s">
        <v>958</v>
      </c>
      <c r="P12" s="153"/>
      <c r="Q12" s="154"/>
      <c r="R12" s="149" t="s">
        <v>960</v>
      </c>
      <c r="S12" s="150"/>
      <c r="T12" s="151"/>
      <c r="U12" s="149" t="s">
        <v>962</v>
      </c>
      <c r="V12" s="150"/>
      <c r="W12" s="151"/>
      <c r="X12" s="149" t="s">
        <v>964</v>
      </c>
      <c r="Y12" s="150"/>
      <c r="Z12" s="151"/>
      <c r="AA12" s="149" t="s">
        <v>965</v>
      </c>
      <c r="AB12" s="150"/>
      <c r="AC12" s="151"/>
      <c r="AD12" s="149" t="s">
        <v>968</v>
      </c>
      <c r="AE12" s="150"/>
      <c r="AF12" s="151"/>
      <c r="AG12" s="149" t="s">
        <v>969</v>
      </c>
      <c r="AH12" s="150"/>
      <c r="AI12" s="151"/>
      <c r="AJ12" s="149" t="s">
        <v>972</v>
      </c>
      <c r="AK12" s="150"/>
      <c r="AL12" s="151"/>
      <c r="AM12" s="149" t="s">
        <v>976</v>
      </c>
      <c r="AN12" s="150"/>
      <c r="AO12" s="151"/>
      <c r="AP12" s="149" t="s">
        <v>980</v>
      </c>
      <c r="AQ12" s="150"/>
      <c r="AR12" s="151"/>
      <c r="AS12" s="149" t="s">
        <v>981</v>
      </c>
      <c r="AT12" s="150"/>
      <c r="AU12" s="151"/>
      <c r="AV12" s="149" t="s">
        <v>982</v>
      </c>
      <c r="AW12" s="150"/>
      <c r="AX12" s="151"/>
      <c r="AY12" s="149" t="s">
        <v>984</v>
      </c>
      <c r="AZ12" s="150"/>
      <c r="BA12" s="151"/>
      <c r="BB12" s="149" t="s">
        <v>986</v>
      </c>
      <c r="BC12" s="150"/>
      <c r="BD12" s="151"/>
      <c r="BE12" s="149" t="s">
        <v>990</v>
      </c>
      <c r="BF12" s="150"/>
      <c r="BG12" s="151"/>
      <c r="BH12" s="152" t="s">
        <v>305</v>
      </c>
      <c r="BI12" s="153"/>
      <c r="BJ12" s="154"/>
      <c r="BK12" s="149" t="s">
        <v>995</v>
      </c>
      <c r="BL12" s="150"/>
      <c r="BM12" s="151"/>
      <c r="BN12" s="149" t="s">
        <v>996</v>
      </c>
      <c r="BO12" s="150"/>
      <c r="BP12" s="151"/>
      <c r="BQ12" s="149" t="s">
        <v>1000</v>
      </c>
      <c r="BR12" s="150"/>
      <c r="BS12" s="151"/>
      <c r="BT12" s="149" t="s">
        <v>1001</v>
      </c>
      <c r="BU12" s="150"/>
      <c r="BV12" s="151"/>
      <c r="BW12" s="149" t="s">
        <v>1002</v>
      </c>
      <c r="BX12" s="150"/>
      <c r="BY12" s="151"/>
      <c r="BZ12" s="149" t="s">
        <v>308</v>
      </c>
      <c r="CA12" s="150"/>
      <c r="CB12" s="151"/>
      <c r="CC12" s="149" t="s">
        <v>1003</v>
      </c>
      <c r="CD12" s="150"/>
      <c r="CE12" s="151"/>
      <c r="CF12" s="149" t="s">
        <v>1004</v>
      </c>
      <c r="CG12" s="150"/>
      <c r="CH12" s="151"/>
      <c r="CI12" s="149" t="s">
        <v>1006</v>
      </c>
      <c r="CJ12" s="150"/>
      <c r="CK12" s="151"/>
      <c r="CL12" s="149" t="s">
        <v>1007</v>
      </c>
      <c r="CM12" s="150"/>
      <c r="CN12" s="151"/>
      <c r="CO12" s="149" t="s">
        <v>1010</v>
      </c>
      <c r="CP12" s="150"/>
      <c r="CQ12" s="151"/>
      <c r="CR12" s="149" t="s">
        <v>1011</v>
      </c>
      <c r="CS12" s="150"/>
      <c r="CT12" s="151"/>
      <c r="CU12" s="149" t="s">
        <v>1014</v>
      </c>
      <c r="CV12" s="150"/>
      <c r="CW12" s="151"/>
      <c r="CX12" s="149" t="s">
        <v>1015</v>
      </c>
      <c r="CY12" s="150"/>
      <c r="CZ12" s="151"/>
      <c r="DA12" s="149" t="s">
        <v>495</v>
      </c>
      <c r="DB12" s="150"/>
      <c r="DC12" s="151"/>
      <c r="DD12" s="149" t="s">
        <v>1017</v>
      </c>
      <c r="DE12" s="150"/>
      <c r="DF12" s="151"/>
      <c r="DG12" s="149" t="s">
        <v>1018</v>
      </c>
      <c r="DH12" s="150"/>
      <c r="DI12" s="151"/>
      <c r="DJ12" s="149" t="s">
        <v>1022</v>
      </c>
      <c r="DK12" s="150"/>
      <c r="DL12" s="151"/>
      <c r="DM12" s="149" t="s">
        <v>1024</v>
      </c>
      <c r="DN12" s="150"/>
      <c r="DO12" s="151"/>
      <c r="DP12" s="149" t="s">
        <v>1025</v>
      </c>
      <c r="DQ12" s="150"/>
      <c r="DR12" s="151"/>
      <c r="DS12" s="149" t="s">
        <v>1027</v>
      </c>
      <c r="DT12" s="150"/>
      <c r="DU12" s="151"/>
      <c r="DV12" s="149" t="s">
        <v>1028</v>
      </c>
      <c r="DW12" s="150"/>
      <c r="DX12" s="151"/>
      <c r="DY12" s="149" t="s">
        <v>1029</v>
      </c>
      <c r="DZ12" s="150"/>
      <c r="EA12" s="151"/>
      <c r="EB12" s="149" t="s">
        <v>1031</v>
      </c>
      <c r="EC12" s="150"/>
      <c r="ED12" s="151"/>
      <c r="EE12" s="149" t="s">
        <v>1034</v>
      </c>
      <c r="EF12" s="150"/>
      <c r="EG12" s="151"/>
      <c r="EH12" s="149" t="s">
        <v>1038</v>
      </c>
      <c r="EI12" s="150"/>
      <c r="EJ12" s="151"/>
      <c r="EK12" s="149" t="s">
        <v>1040</v>
      </c>
      <c r="EL12" s="150"/>
      <c r="EM12" s="151"/>
      <c r="EN12" s="149" t="s">
        <v>514</v>
      </c>
      <c r="EO12" s="150"/>
      <c r="EP12" s="151"/>
      <c r="EQ12" s="149" t="s">
        <v>1045</v>
      </c>
      <c r="ER12" s="150"/>
      <c r="ES12" s="151"/>
      <c r="ET12" s="149" t="s">
        <v>1046</v>
      </c>
      <c r="EU12" s="150"/>
      <c r="EV12" s="151"/>
      <c r="EW12" s="149" t="s">
        <v>1048</v>
      </c>
      <c r="EX12" s="150"/>
      <c r="EY12" s="151"/>
      <c r="EZ12" s="149" t="s">
        <v>1049</v>
      </c>
      <c r="FA12" s="150"/>
      <c r="FB12" s="151"/>
      <c r="FC12" s="149" t="s">
        <v>1051</v>
      </c>
      <c r="FD12" s="150"/>
      <c r="FE12" s="151"/>
      <c r="FF12" s="149" t="s">
        <v>1052</v>
      </c>
      <c r="FG12" s="150"/>
      <c r="FH12" s="151"/>
      <c r="FI12" s="149" t="s">
        <v>1055</v>
      </c>
      <c r="FJ12" s="150"/>
      <c r="FK12" s="151"/>
    </row>
    <row r="13" spans="1:167" ht="144.75" customHeight="1" thickBot="1" x14ac:dyDescent="0.35">
      <c r="A13" s="137"/>
      <c r="B13" s="137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1420</v>
      </c>
      <c r="BJ13" s="75" t="s">
        <v>307</v>
      </c>
      <c r="BK13" s="73" t="s">
        <v>480</v>
      </c>
      <c r="BL13" s="74" t="s">
        <v>465</v>
      </c>
      <c r="BM13" s="75" t="s">
        <v>464</v>
      </c>
      <c r="BN13" s="73" t="s">
        <v>997</v>
      </c>
      <c r="BO13" s="74" t="s">
        <v>998</v>
      </c>
      <c r="BP13" s="75" t="s">
        <v>999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309</v>
      </c>
      <c r="CB13" s="75" t="s">
        <v>262</v>
      </c>
      <c r="CC13" s="73" t="s">
        <v>310</v>
      </c>
      <c r="CD13" s="74" t="s">
        <v>311</v>
      </c>
      <c r="CE13" s="75" t="s">
        <v>312</v>
      </c>
      <c r="CF13" s="73" t="s">
        <v>313</v>
      </c>
      <c r="CG13" s="74" t="s">
        <v>314</v>
      </c>
      <c r="CH13" s="75" t="s">
        <v>1005</v>
      </c>
      <c r="CI13" s="73" t="s">
        <v>182</v>
      </c>
      <c r="CJ13" s="74" t="s">
        <v>315</v>
      </c>
      <c r="CK13" s="75" t="s">
        <v>316</v>
      </c>
      <c r="CL13" s="73" t="s">
        <v>317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1016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498</v>
      </c>
      <c r="DK13" s="77" t="s">
        <v>499</v>
      </c>
      <c r="DL13" s="77" t="s">
        <v>1023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1026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511</v>
      </c>
      <c r="EI13" s="74" t="s">
        <v>1039</v>
      </c>
      <c r="EJ13" s="75" t="s">
        <v>257</v>
      </c>
      <c r="EK13" s="73" t="s">
        <v>512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1047</v>
      </c>
      <c r="EW13" s="73" t="s">
        <v>519</v>
      </c>
      <c r="EX13" s="74" t="s">
        <v>520</v>
      </c>
      <c r="EY13" s="75" t="s">
        <v>521</v>
      </c>
      <c r="EZ13" s="73" t="s">
        <v>1409</v>
      </c>
      <c r="FA13" s="74" t="s">
        <v>1050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6" x14ac:dyDescent="0.3">
      <c r="A14" s="2">
        <v>1</v>
      </c>
      <c r="B14" s="1" t="s">
        <v>1419</v>
      </c>
      <c r="C14" s="5"/>
      <c r="D14" s="5">
        <f>+F14</f>
        <v>1</v>
      </c>
      <c r="E14" s="5"/>
      <c r="F14" s="13">
        <v>1</v>
      </c>
      <c r="G14" s="13"/>
      <c r="H14" s="13"/>
      <c r="I14" s="13">
        <v>1</v>
      </c>
      <c r="J14" s="13"/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/>
      <c r="Y14" s="13">
        <v>1</v>
      </c>
      <c r="Z14" s="13"/>
      <c r="AA14" s="13">
        <v>1</v>
      </c>
      <c r="AB14" s="13"/>
      <c r="AC14" s="13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17"/>
      <c r="AW14" s="17"/>
      <c r="AX14" s="17">
        <v>1</v>
      </c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>
        <v>1</v>
      </c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/>
      <c r="EM14" s="4">
        <v>1</v>
      </c>
      <c r="EN14" s="4">
        <v>1</v>
      </c>
      <c r="EO14" s="4"/>
      <c r="EP14" s="4"/>
      <c r="EQ14" s="4"/>
      <c r="ER14" s="4"/>
      <c r="ES14" s="4">
        <v>1</v>
      </c>
      <c r="ET14" s="4"/>
      <c r="EU14" s="4"/>
      <c r="EV14" s="4">
        <v>1</v>
      </c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</row>
    <row r="15" spans="1:16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133" t="s">
        <v>171</v>
      </c>
      <c r="B39" s="134"/>
      <c r="C39" s="3">
        <f>SUM(C14:C38)</f>
        <v>0</v>
      </c>
      <c r="D39" s="3">
        <f t="shared" ref="D39:BO39" si="0">SUM(D14:D38)</f>
        <v>1</v>
      </c>
      <c r="E39" s="3">
        <f t="shared" si="0"/>
        <v>0</v>
      </c>
      <c r="F39" s="3">
        <f t="shared" si="0"/>
        <v>1</v>
      </c>
      <c r="G39" s="3">
        <f t="shared" si="0"/>
        <v>0</v>
      </c>
      <c r="H39" s="3">
        <f t="shared" si="0"/>
        <v>0</v>
      </c>
      <c r="I39" s="3">
        <f t="shared" si="0"/>
        <v>1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1</v>
      </c>
      <c r="N39" s="3">
        <f t="shared" si="0"/>
        <v>0</v>
      </c>
      <c r="O39" s="3">
        <f t="shared" si="0"/>
        <v>1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1</v>
      </c>
      <c r="T39" s="3">
        <f t="shared" si="0"/>
        <v>0</v>
      </c>
      <c r="U39" s="3">
        <f t="shared" si="0"/>
        <v>1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1</v>
      </c>
      <c r="Z39" s="3">
        <f t="shared" si="0"/>
        <v>0</v>
      </c>
      <c r="AA39" s="3">
        <f t="shared" si="0"/>
        <v>1</v>
      </c>
      <c r="AB39" s="3">
        <f t="shared" si="0"/>
        <v>0</v>
      </c>
      <c r="AC39" s="3">
        <f t="shared" si="0"/>
        <v>0</v>
      </c>
      <c r="AD39" s="3">
        <f t="shared" si="0"/>
        <v>1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1</v>
      </c>
      <c r="AI39" s="3">
        <f t="shared" si="0"/>
        <v>0</v>
      </c>
      <c r="AJ39" s="3">
        <f t="shared" si="0"/>
        <v>1</v>
      </c>
      <c r="AK39" s="3">
        <f t="shared" si="0"/>
        <v>0</v>
      </c>
      <c r="AL39" s="3">
        <f t="shared" si="0"/>
        <v>0</v>
      </c>
      <c r="AM39" s="3">
        <f t="shared" si="0"/>
        <v>1</v>
      </c>
      <c r="AN39" s="3">
        <f t="shared" si="0"/>
        <v>0</v>
      </c>
      <c r="AO39" s="3">
        <f t="shared" si="0"/>
        <v>0</v>
      </c>
      <c r="AP39" s="3">
        <f t="shared" si="0"/>
        <v>1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1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1</v>
      </c>
      <c r="AY39" s="3">
        <f t="shared" si="0"/>
        <v>1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1</v>
      </c>
      <c r="BD39" s="3">
        <f t="shared" si="0"/>
        <v>0</v>
      </c>
      <c r="BE39" s="3">
        <f t="shared" si="0"/>
        <v>0</v>
      </c>
      <c r="BF39" s="3">
        <f t="shared" si="0"/>
        <v>1</v>
      </c>
      <c r="BG39" s="3">
        <f t="shared" si="0"/>
        <v>0</v>
      </c>
      <c r="BH39" s="3">
        <f t="shared" si="0"/>
        <v>1</v>
      </c>
      <c r="BI39" s="3">
        <f t="shared" si="0"/>
        <v>0</v>
      </c>
      <c r="BJ39" s="3">
        <f t="shared" si="0"/>
        <v>0</v>
      </c>
      <c r="BK39" s="3">
        <f t="shared" si="0"/>
        <v>1</v>
      </c>
      <c r="BL39" s="3">
        <f t="shared" si="0"/>
        <v>0</v>
      </c>
      <c r="BM39" s="3">
        <f t="shared" si="0"/>
        <v>0</v>
      </c>
      <c r="BN39" s="3">
        <f t="shared" si="0"/>
        <v>1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1</v>
      </c>
      <c r="BS39" s="3">
        <f t="shared" si="1"/>
        <v>0</v>
      </c>
      <c r="BT39" s="3">
        <f t="shared" si="1"/>
        <v>0</v>
      </c>
      <c r="BU39" s="3">
        <f t="shared" si="1"/>
        <v>1</v>
      </c>
      <c r="BV39" s="3">
        <f t="shared" si="1"/>
        <v>0</v>
      </c>
      <c r="BW39" s="3">
        <f t="shared" si="1"/>
        <v>1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1</v>
      </c>
      <c r="CB39" s="3">
        <f t="shared" si="1"/>
        <v>0</v>
      </c>
      <c r="CC39" s="3">
        <f t="shared" si="1"/>
        <v>1</v>
      </c>
      <c r="CD39" s="3">
        <f t="shared" si="1"/>
        <v>0</v>
      </c>
      <c r="CE39" s="3">
        <f t="shared" si="1"/>
        <v>0</v>
      </c>
      <c r="CF39" s="3">
        <f t="shared" si="1"/>
        <v>1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1</v>
      </c>
      <c r="CL39" s="3">
        <f t="shared" si="1"/>
        <v>0</v>
      </c>
      <c r="CM39" s="3">
        <f t="shared" si="1"/>
        <v>0</v>
      </c>
      <c r="CN39" s="3">
        <f t="shared" si="1"/>
        <v>1</v>
      </c>
      <c r="CO39" s="3">
        <f t="shared" si="1"/>
        <v>0</v>
      </c>
      <c r="CP39" s="3">
        <f t="shared" si="1"/>
        <v>1</v>
      </c>
      <c r="CQ39" s="3">
        <f t="shared" si="1"/>
        <v>0</v>
      </c>
      <c r="CR39" s="3">
        <f t="shared" si="1"/>
        <v>1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1</v>
      </c>
      <c r="CW39" s="3">
        <f t="shared" si="1"/>
        <v>0</v>
      </c>
      <c r="CX39" s="3">
        <f t="shared" si="1"/>
        <v>0</v>
      </c>
      <c r="CY39" s="3">
        <f t="shared" si="1"/>
        <v>1</v>
      </c>
      <c r="CZ39" s="3">
        <f t="shared" si="1"/>
        <v>0</v>
      </c>
      <c r="DA39" s="3">
        <f t="shared" si="1"/>
        <v>1</v>
      </c>
      <c r="DB39" s="3">
        <f t="shared" si="1"/>
        <v>0</v>
      </c>
      <c r="DC39" s="3">
        <f t="shared" si="1"/>
        <v>0</v>
      </c>
      <c r="DD39" s="3">
        <f t="shared" si="1"/>
        <v>1</v>
      </c>
      <c r="DE39" s="3">
        <f t="shared" si="1"/>
        <v>0</v>
      </c>
      <c r="DF39" s="3">
        <f t="shared" si="1"/>
        <v>0</v>
      </c>
      <c r="DG39" s="3">
        <f t="shared" si="1"/>
        <v>1</v>
      </c>
      <c r="DH39" s="3">
        <f t="shared" si="1"/>
        <v>0</v>
      </c>
      <c r="DI39" s="3">
        <f t="shared" si="1"/>
        <v>0</v>
      </c>
      <c r="DJ39" s="3">
        <f t="shared" si="1"/>
        <v>1</v>
      </c>
      <c r="DK39" s="3">
        <f t="shared" si="1"/>
        <v>0</v>
      </c>
      <c r="DL39" s="3">
        <f t="shared" si="1"/>
        <v>0</v>
      </c>
      <c r="DM39" s="3">
        <f t="shared" si="1"/>
        <v>1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1</v>
      </c>
      <c r="DR39" s="3">
        <f t="shared" si="1"/>
        <v>0</v>
      </c>
      <c r="DS39" s="3">
        <f t="shared" si="1"/>
        <v>1</v>
      </c>
      <c r="DT39" s="3">
        <f t="shared" si="1"/>
        <v>0</v>
      </c>
      <c r="DU39" s="3">
        <f t="shared" si="1"/>
        <v>0</v>
      </c>
      <c r="DV39" s="3">
        <f t="shared" si="1"/>
        <v>1</v>
      </c>
      <c r="DW39" s="3">
        <f t="shared" si="1"/>
        <v>0</v>
      </c>
      <c r="DX39" s="3">
        <f t="shared" si="1"/>
        <v>0</v>
      </c>
      <c r="DY39" s="3">
        <f t="shared" si="1"/>
        <v>1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1</v>
      </c>
      <c r="EC39" s="3">
        <f t="shared" si="2"/>
        <v>0</v>
      </c>
      <c r="ED39" s="3">
        <f t="shared" si="2"/>
        <v>0</v>
      </c>
      <c r="EE39" s="3">
        <f t="shared" si="2"/>
        <v>1</v>
      </c>
      <c r="EF39" s="3">
        <f t="shared" si="2"/>
        <v>0</v>
      </c>
      <c r="EG39" s="3">
        <f t="shared" si="2"/>
        <v>0</v>
      </c>
      <c r="EH39" s="3">
        <f t="shared" si="2"/>
        <v>1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1</v>
      </c>
      <c r="EN39" s="3">
        <f t="shared" si="2"/>
        <v>1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1</v>
      </c>
      <c r="ET39" s="3">
        <f t="shared" si="2"/>
        <v>0</v>
      </c>
      <c r="EU39" s="3">
        <f t="shared" si="2"/>
        <v>0</v>
      </c>
      <c r="EV39" s="3">
        <f t="shared" si="2"/>
        <v>1</v>
      </c>
      <c r="EW39" s="3">
        <f t="shared" si="2"/>
        <v>1</v>
      </c>
      <c r="EX39" s="3">
        <f t="shared" si="2"/>
        <v>0</v>
      </c>
      <c r="EY39" s="3">
        <f t="shared" si="2"/>
        <v>0</v>
      </c>
      <c r="EZ39" s="3">
        <f t="shared" si="2"/>
        <v>1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1</v>
      </c>
      <c r="FE39" s="3">
        <f t="shared" si="2"/>
        <v>0</v>
      </c>
      <c r="FF39" s="3">
        <f t="shared" si="2"/>
        <v>1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1</v>
      </c>
      <c r="FK39" s="3">
        <f t="shared" si="2"/>
        <v>0</v>
      </c>
    </row>
    <row r="40" spans="1:167" ht="39" customHeight="1" x14ac:dyDescent="0.3">
      <c r="A40" s="135" t="s">
        <v>782</v>
      </c>
      <c r="B40" s="136"/>
      <c r="C40" s="10">
        <f>C39/1%</f>
        <v>0</v>
      </c>
      <c r="D40" s="10">
        <f t="shared" ref="D40:BO40" si="3">D39/1%</f>
        <v>100</v>
      </c>
      <c r="E40" s="10">
        <f t="shared" si="3"/>
        <v>0</v>
      </c>
      <c r="F40" s="10">
        <f t="shared" si="3"/>
        <v>100</v>
      </c>
      <c r="G40" s="10">
        <f t="shared" si="3"/>
        <v>0</v>
      </c>
      <c r="H40" s="10">
        <f t="shared" si="3"/>
        <v>0</v>
      </c>
      <c r="I40" s="10">
        <f t="shared" si="3"/>
        <v>100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100</v>
      </c>
      <c r="N40" s="10">
        <f t="shared" si="3"/>
        <v>0</v>
      </c>
      <c r="O40" s="10">
        <f t="shared" si="3"/>
        <v>100</v>
      </c>
      <c r="P40" s="10">
        <f t="shared" si="3"/>
        <v>0</v>
      </c>
      <c r="Q40" s="10">
        <f t="shared" si="3"/>
        <v>0</v>
      </c>
      <c r="R40" s="10">
        <f t="shared" si="3"/>
        <v>0</v>
      </c>
      <c r="S40" s="10">
        <f t="shared" si="3"/>
        <v>100</v>
      </c>
      <c r="T40" s="10">
        <f t="shared" si="3"/>
        <v>0</v>
      </c>
      <c r="U40" s="10">
        <f t="shared" si="3"/>
        <v>100</v>
      </c>
      <c r="V40" s="10">
        <f t="shared" si="3"/>
        <v>0</v>
      </c>
      <c r="W40" s="10">
        <f t="shared" si="3"/>
        <v>0</v>
      </c>
      <c r="X40" s="10">
        <f t="shared" si="3"/>
        <v>0</v>
      </c>
      <c r="Y40" s="10">
        <f t="shared" si="3"/>
        <v>100</v>
      </c>
      <c r="Z40" s="10">
        <f t="shared" si="3"/>
        <v>0</v>
      </c>
      <c r="AA40" s="10">
        <f t="shared" si="3"/>
        <v>100</v>
      </c>
      <c r="AB40" s="10">
        <f t="shared" si="3"/>
        <v>0</v>
      </c>
      <c r="AC40" s="10">
        <f t="shared" si="3"/>
        <v>0</v>
      </c>
      <c r="AD40" s="10">
        <f t="shared" si="3"/>
        <v>100</v>
      </c>
      <c r="AE40" s="10">
        <f t="shared" si="3"/>
        <v>0</v>
      </c>
      <c r="AF40" s="10">
        <f t="shared" si="3"/>
        <v>0</v>
      </c>
      <c r="AG40" s="10">
        <f t="shared" si="3"/>
        <v>0</v>
      </c>
      <c r="AH40" s="10">
        <f t="shared" si="3"/>
        <v>100</v>
      </c>
      <c r="AI40" s="10">
        <f t="shared" si="3"/>
        <v>0</v>
      </c>
      <c r="AJ40" s="10">
        <f t="shared" si="3"/>
        <v>100</v>
      </c>
      <c r="AK40" s="10">
        <f t="shared" si="3"/>
        <v>0</v>
      </c>
      <c r="AL40" s="10">
        <f t="shared" si="3"/>
        <v>0</v>
      </c>
      <c r="AM40" s="10">
        <f t="shared" si="3"/>
        <v>100</v>
      </c>
      <c r="AN40" s="10">
        <f t="shared" si="3"/>
        <v>0</v>
      </c>
      <c r="AO40" s="10">
        <f t="shared" si="3"/>
        <v>0</v>
      </c>
      <c r="AP40" s="10">
        <f t="shared" si="3"/>
        <v>100</v>
      </c>
      <c r="AQ40" s="10">
        <f t="shared" si="3"/>
        <v>0</v>
      </c>
      <c r="AR40" s="10">
        <f t="shared" si="3"/>
        <v>0</v>
      </c>
      <c r="AS40" s="10">
        <f t="shared" si="3"/>
        <v>0</v>
      </c>
      <c r="AT40" s="10">
        <f t="shared" si="3"/>
        <v>100</v>
      </c>
      <c r="AU40" s="10">
        <f t="shared" si="3"/>
        <v>0</v>
      </c>
      <c r="AV40" s="10">
        <f t="shared" si="3"/>
        <v>0</v>
      </c>
      <c r="AW40" s="10">
        <f t="shared" si="3"/>
        <v>0</v>
      </c>
      <c r="AX40" s="10">
        <f t="shared" si="3"/>
        <v>100</v>
      </c>
      <c r="AY40" s="10">
        <f t="shared" si="3"/>
        <v>100</v>
      </c>
      <c r="AZ40" s="10">
        <f t="shared" si="3"/>
        <v>0</v>
      </c>
      <c r="BA40" s="10">
        <f t="shared" si="3"/>
        <v>0</v>
      </c>
      <c r="BB40" s="10">
        <f t="shared" si="3"/>
        <v>0</v>
      </c>
      <c r="BC40" s="10">
        <f t="shared" si="3"/>
        <v>100</v>
      </c>
      <c r="BD40" s="10">
        <f t="shared" si="3"/>
        <v>0</v>
      </c>
      <c r="BE40" s="10">
        <f t="shared" si="3"/>
        <v>0</v>
      </c>
      <c r="BF40" s="10">
        <f t="shared" si="3"/>
        <v>100</v>
      </c>
      <c r="BG40" s="10">
        <f t="shared" si="3"/>
        <v>0</v>
      </c>
      <c r="BH40" s="10">
        <f t="shared" si="3"/>
        <v>100</v>
      </c>
      <c r="BI40" s="10">
        <f t="shared" si="3"/>
        <v>0</v>
      </c>
      <c r="BJ40" s="10">
        <f t="shared" si="3"/>
        <v>0</v>
      </c>
      <c r="BK40" s="10">
        <f t="shared" si="3"/>
        <v>100</v>
      </c>
      <c r="BL40" s="10">
        <f t="shared" si="3"/>
        <v>0</v>
      </c>
      <c r="BM40" s="10">
        <f t="shared" si="3"/>
        <v>0</v>
      </c>
      <c r="BN40" s="10">
        <f t="shared" si="3"/>
        <v>100</v>
      </c>
      <c r="BO40" s="10">
        <f t="shared" si="3"/>
        <v>0</v>
      </c>
      <c r="BP40" s="10">
        <f t="shared" ref="BP40:EA40" si="4">BP39/1%</f>
        <v>0</v>
      </c>
      <c r="BQ40" s="10">
        <f t="shared" si="4"/>
        <v>0</v>
      </c>
      <c r="BR40" s="10">
        <f t="shared" si="4"/>
        <v>100</v>
      </c>
      <c r="BS40" s="10">
        <f t="shared" si="4"/>
        <v>0</v>
      </c>
      <c r="BT40" s="10">
        <f t="shared" si="4"/>
        <v>0</v>
      </c>
      <c r="BU40" s="10">
        <f t="shared" si="4"/>
        <v>100</v>
      </c>
      <c r="BV40" s="10">
        <f t="shared" si="4"/>
        <v>0</v>
      </c>
      <c r="BW40" s="10">
        <f t="shared" si="4"/>
        <v>100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100</v>
      </c>
      <c r="CB40" s="10">
        <f t="shared" si="4"/>
        <v>0</v>
      </c>
      <c r="CC40" s="10">
        <f t="shared" si="4"/>
        <v>100</v>
      </c>
      <c r="CD40" s="10">
        <f t="shared" si="4"/>
        <v>0</v>
      </c>
      <c r="CE40" s="10">
        <f t="shared" si="4"/>
        <v>0</v>
      </c>
      <c r="CF40" s="10">
        <f t="shared" si="4"/>
        <v>100</v>
      </c>
      <c r="CG40" s="10">
        <f t="shared" si="4"/>
        <v>0</v>
      </c>
      <c r="CH40" s="10">
        <f t="shared" si="4"/>
        <v>0</v>
      </c>
      <c r="CI40" s="10">
        <f t="shared" si="4"/>
        <v>0</v>
      </c>
      <c r="CJ40" s="10">
        <f t="shared" si="4"/>
        <v>0</v>
      </c>
      <c r="CK40" s="10">
        <f t="shared" si="4"/>
        <v>100</v>
      </c>
      <c r="CL40" s="10">
        <f t="shared" si="4"/>
        <v>0</v>
      </c>
      <c r="CM40" s="10">
        <f t="shared" si="4"/>
        <v>0</v>
      </c>
      <c r="CN40" s="10">
        <f t="shared" si="4"/>
        <v>100</v>
      </c>
      <c r="CO40" s="10">
        <f t="shared" si="4"/>
        <v>0</v>
      </c>
      <c r="CP40" s="10">
        <f t="shared" si="4"/>
        <v>100</v>
      </c>
      <c r="CQ40" s="10">
        <f t="shared" si="4"/>
        <v>0</v>
      </c>
      <c r="CR40" s="10">
        <f t="shared" si="4"/>
        <v>100</v>
      </c>
      <c r="CS40" s="10">
        <f t="shared" si="4"/>
        <v>0</v>
      </c>
      <c r="CT40" s="10">
        <f t="shared" si="4"/>
        <v>0</v>
      </c>
      <c r="CU40" s="10">
        <f t="shared" si="4"/>
        <v>0</v>
      </c>
      <c r="CV40" s="10">
        <f t="shared" si="4"/>
        <v>100</v>
      </c>
      <c r="CW40" s="10">
        <f t="shared" si="4"/>
        <v>0</v>
      </c>
      <c r="CX40" s="10">
        <f t="shared" si="4"/>
        <v>0</v>
      </c>
      <c r="CY40" s="10">
        <f t="shared" si="4"/>
        <v>100</v>
      </c>
      <c r="CZ40" s="10">
        <f t="shared" si="4"/>
        <v>0</v>
      </c>
      <c r="DA40" s="10">
        <f t="shared" si="4"/>
        <v>100</v>
      </c>
      <c r="DB40" s="10">
        <f t="shared" si="4"/>
        <v>0</v>
      </c>
      <c r="DC40" s="10">
        <f t="shared" si="4"/>
        <v>0</v>
      </c>
      <c r="DD40" s="10">
        <f t="shared" si="4"/>
        <v>100</v>
      </c>
      <c r="DE40" s="10">
        <f t="shared" si="4"/>
        <v>0</v>
      </c>
      <c r="DF40" s="10">
        <f t="shared" si="4"/>
        <v>0</v>
      </c>
      <c r="DG40" s="10">
        <f t="shared" si="4"/>
        <v>100</v>
      </c>
      <c r="DH40" s="10">
        <f t="shared" si="4"/>
        <v>0</v>
      </c>
      <c r="DI40" s="10">
        <f t="shared" si="4"/>
        <v>0</v>
      </c>
      <c r="DJ40" s="10">
        <f t="shared" si="4"/>
        <v>100</v>
      </c>
      <c r="DK40" s="10">
        <f t="shared" si="4"/>
        <v>0</v>
      </c>
      <c r="DL40" s="10">
        <f t="shared" si="4"/>
        <v>0</v>
      </c>
      <c r="DM40" s="10">
        <f t="shared" si="4"/>
        <v>100</v>
      </c>
      <c r="DN40" s="10">
        <f t="shared" si="4"/>
        <v>0</v>
      </c>
      <c r="DO40" s="10">
        <f t="shared" si="4"/>
        <v>0</v>
      </c>
      <c r="DP40" s="10">
        <f t="shared" si="4"/>
        <v>0</v>
      </c>
      <c r="DQ40" s="10">
        <f t="shared" si="4"/>
        <v>100</v>
      </c>
      <c r="DR40" s="10">
        <f t="shared" si="4"/>
        <v>0</v>
      </c>
      <c r="DS40" s="10">
        <f t="shared" si="4"/>
        <v>100</v>
      </c>
      <c r="DT40" s="10">
        <f t="shared" si="4"/>
        <v>0</v>
      </c>
      <c r="DU40" s="10">
        <f t="shared" si="4"/>
        <v>0</v>
      </c>
      <c r="DV40" s="10">
        <f t="shared" si="4"/>
        <v>100</v>
      </c>
      <c r="DW40" s="10">
        <f t="shared" si="4"/>
        <v>0</v>
      </c>
      <c r="DX40" s="10">
        <f t="shared" si="4"/>
        <v>0</v>
      </c>
      <c r="DY40" s="10">
        <f t="shared" si="4"/>
        <v>100</v>
      </c>
      <c r="DZ40" s="10">
        <f t="shared" si="4"/>
        <v>0</v>
      </c>
      <c r="EA40" s="10">
        <f t="shared" si="4"/>
        <v>0</v>
      </c>
      <c r="EB40" s="10">
        <f t="shared" ref="EB40:FK40" si="5">EB39/1%</f>
        <v>100</v>
      </c>
      <c r="EC40" s="10">
        <f t="shared" si="5"/>
        <v>0</v>
      </c>
      <c r="ED40" s="10">
        <f t="shared" si="5"/>
        <v>0</v>
      </c>
      <c r="EE40" s="10">
        <f t="shared" si="5"/>
        <v>100</v>
      </c>
      <c r="EF40" s="10">
        <f t="shared" si="5"/>
        <v>0</v>
      </c>
      <c r="EG40" s="10">
        <f t="shared" si="5"/>
        <v>0</v>
      </c>
      <c r="EH40" s="10">
        <f t="shared" si="5"/>
        <v>100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100</v>
      </c>
      <c r="EN40" s="10">
        <f t="shared" si="5"/>
        <v>100</v>
      </c>
      <c r="EO40" s="10">
        <f t="shared" si="5"/>
        <v>0</v>
      </c>
      <c r="EP40" s="10">
        <f t="shared" si="5"/>
        <v>0</v>
      </c>
      <c r="EQ40" s="10">
        <f t="shared" si="5"/>
        <v>0</v>
      </c>
      <c r="ER40" s="10">
        <f t="shared" si="5"/>
        <v>0</v>
      </c>
      <c r="ES40" s="10">
        <f t="shared" si="5"/>
        <v>100</v>
      </c>
      <c r="ET40" s="10">
        <f t="shared" si="5"/>
        <v>0</v>
      </c>
      <c r="EU40" s="10">
        <f t="shared" si="5"/>
        <v>0</v>
      </c>
      <c r="EV40" s="10">
        <f t="shared" si="5"/>
        <v>100</v>
      </c>
      <c r="EW40" s="10">
        <f t="shared" si="5"/>
        <v>100</v>
      </c>
      <c r="EX40" s="10">
        <f t="shared" si="5"/>
        <v>0</v>
      </c>
      <c r="EY40" s="10">
        <f t="shared" si="5"/>
        <v>0</v>
      </c>
      <c r="EZ40" s="10">
        <f t="shared" si="5"/>
        <v>100</v>
      </c>
      <c r="FA40" s="10">
        <f t="shared" si="5"/>
        <v>0</v>
      </c>
      <c r="FB40" s="10">
        <f t="shared" si="5"/>
        <v>0</v>
      </c>
      <c r="FC40" s="10">
        <f t="shared" si="5"/>
        <v>0</v>
      </c>
      <c r="FD40" s="10">
        <f t="shared" si="5"/>
        <v>100</v>
      </c>
      <c r="FE40" s="10">
        <f t="shared" si="5"/>
        <v>0</v>
      </c>
      <c r="FF40" s="10">
        <f t="shared" si="5"/>
        <v>100</v>
      </c>
      <c r="FG40" s="10">
        <f t="shared" si="5"/>
        <v>0</v>
      </c>
      <c r="FH40" s="10">
        <f t="shared" si="5"/>
        <v>0</v>
      </c>
      <c r="FI40" s="10">
        <f t="shared" si="5"/>
        <v>0</v>
      </c>
      <c r="FJ40" s="10">
        <f t="shared" si="5"/>
        <v>100</v>
      </c>
      <c r="FK40" s="10">
        <f t="shared" si="5"/>
        <v>0</v>
      </c>
    </row>
    <row r="42" spans="1:167" x14ac:dyDescent="0.3">
      <c r="B42" s="88" t="s">
        <v>1392</v>
      </c>
      <c r="C42" s="89"/>
      <c r="D42" s="89"/>
      <c r="E42" s="90"/>
      <c r="F42" s="46"/>
      <c r="G42" s="46"/>
      <c r="H42" s="46"/>
      <c r="I42" s="46"/>
    </row>
    <row r="43" spans="1:167" x14ac:dyDescent="0.3">
      <c r="B43" s="17" t="s">
        <v>754</v>
      </c>
      <c r="C43" s="17" t="s">
        <v>772</v>
      </c>
      <c r="D43" s="44">
        <f>E43/100*25</f>
        <v>15</v>
      </c>
      <c r="E43" s="38">
        <f>(C40+F40+I40+L40+O40)/5</f>
        <v>60</v>
      </c>
    </row>
    <row r="44" spans="1:167" x14ac:dyDescent="0.3">
      <c r="B44" s="4" t="s">
        <v>756</v>
      </c>
      <c r="C44" s="4" t="s">
        <v>772</v>
      </c>
      <c r="D44" s="35">
        <f>E44/100*25</f>
        <v>10</v>
      </c>
      <c r="E44" s="32">
        <f>(D40+G40+J40+M40+P40)/5</f>
        <v>40</v>
      </c>
    </row>
    <row r="45" spans="1:167" x14ac:dyDescent="0.3">
      <c r="B45" s="4" t="s">
        <v>757</v>
      </c>
      <c r="C45" s="4" t="s">
        <v>772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25</v>
      </c>
      <c r="E46" s="40">
        <f>SUM(E43:E45)</f>
        <v>100</v>
      </c>
    </row>
    <row r="47" spans="1:167" ht="30" customHeight="1" x14ac:dyDescent="0.3">
      <c r="B47" s="4"/>
      <c r="C47" s="4"/>
      <c r="D47" s="155" t="s">
        <v>321</v>
      </c>
      <c r="E47" s="155"/>
      <c r="F47" s="92" t="s">
        <v>322</v>
      </c>
      <c r="G47" s="92"/>
      <c r="H47" s="140" t="s">
        <v>377</v>
      </c>
      <c r="I47" s="140"/>
    </row>
    <row r="48" spans="1:167" x14ac:dyDescent="0.3">
      <c r="B48" s="4" t="s">
        <v>754</v>
      </c>
      <c r="C48" s="4" t="s">
        <v>773</v>
      </c>
      <c r="D48" s="3">
        <f>E48/100*25</f>
        <v>15</v>
      </c>
      <c r="E48" s="32">
        <f>(R40+U40+X40+AA40+AD40)/5</f>
        <v>60</v>
      </c>
      <c r="F48" s="3">
        <f>G48/100*25</f>
        <v>15</v>
      </c>
      <c r="G48" s="32">
        <f>(AG40+AJ40+AM40+AP40+AS40)/5</f>
        <v>60</v>
      </c>
      <c r="H48" s="3">
        <f>I48/100*25</f>
        <v>10</v>
      </c>
      <c r="I48" s="32">
        <f>(AV40+AY40+BB40+BE40+BH40)/5</f>
        <v>40</v>
      </c>
    </row>
    <row r="49" spans="2:13" x14ac:dyDescent="0.3">
      <c r="B49" s="4" t="s">
        <v>756</v>
      </c>
      <c r="C49" s="4" t="s">
        <v>773</v>
      </c>
      <c r="D49" s="35">
        <f>E49/100*25</f>
        <v>10</v>
      </c>
      <c r="E49" s="32">
        <f>(S40+V40+Y40+AB40+AE40)/5</f>
        <v>40</v>
      </c>
      <c r="F49" s="3">
        <f>G49/100*25</f>
        <v>10</v>
      </c>
      <c r="G49" s="32">
        <f>(AH40+AK40+AN40+AQ40+AT40)/5</f>
        <v>40</v>
      </c>
      <c r="H49" s="3">
        <f>I49/100*25</f>
        <v>10</v>
      </c>
      <c r="I49" s="32">
        <f>(AW40+AZ40+BC40+BF40+BI40)/5</f>
        <v>40</v>
      </c>
    </row>
    <row r="50" spans="2:13" x14ac:dyDescent="0.3">
      <c r="B50" s="4" t="s">
        <v>757</v>
      </c>
      <c r="C50" s="4" t="s">
        <v>773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5</v>
      </c>
      <c r="I50" s="32">
        <f>(AX40+BA40+BD40+BG40+BJ40)/5</f>
        <v>20</v>
      </c>
    </row>
    <row r="51" spans="2:13" x14ac:dyDescent="0.3">
      <c r="B51" s="4"/>
      <c r="C51" s="4"/>
      <c r="D51" s="34">
        <f t="shared" ref="D51:I51" si="6">SUM(D48:D50)</f>
        <v>25</v>
      </c>
      <c r="E51" s="34">
        <f t="shared" si="6"/>
        <v>100</v>
      </c>
      <c r="F51" s="33">
        <f t="shared" si="6"/>
        <v>25</v>
      </c>
      <c r="G51" s="34">
        <f t="shared" si="6"/>
        <v>100</v>
      </c>
      <c r="H51" s="33">
        <f t="shared" si="6"/>
        <v>25</v>
      </c>
      <c r="I51" s="34">
        <f t="shared" si="6"/>
        <v>100</v>
      </c>
    </row>
    <row r="52" spans="2:13" x14ac:dyDescent="0.3">
      <c r="B52" s="4" t="s">
        <v>754</v>
      </c>
      <c r="C52" s="4" t="s">
        <v>774</v>
      </c>
      <c r="D52" s="3">
        <f>E52/100*25</f>
        <v>15</v>
      </c>
      <c r="E52" s="32">
        <f>(BK40+BN40+BQ40+BT40+BW40)/5</f>
        <v>60</v>
      </c>
      <c r="I52" s="45"/>
    </row>
    <row r="53" spans="2:13" x14ac:dyDescent="0.3">
      <c r="B53" s="4" t="s">
        <v>756</v>
      </c>
      <c r="C53" s="4" t="s">
        <v>774</v>
      </c>
      <c r="D53" s="3">
        <f>E53/100*25</f>
        <v>10</v>
      </c>
      <c r="E53" s="32">
        <f>(BL40+BO40+BR40+BU40+BX40)/5</f>
        <v>40</v>
      </c>
    </row>
    <row r="54" spans="2:13" x14ac:dyDescent="0.3">
      <c r="B54" s="4" t="s">
        <v>757</v>
      </c>
      <c r="C54" s="4" t="s">
        <v>774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25</v>
      </c>
      <c r="E55" s="39">
        <f>SUM(E52:E54)</f>
        <v>100</v>
      </c>
      <c r="F55" s="41"/>
    </row>
    <row r="56" spans="2:13" x14ac:dyDescent="0.3">
      <c r="B56" s="4"/>
      <c r="C56" s="4"/>
      <c r="D56" s="91" t="s">
        <v>329</v>
      </c>
      <c r="E56" s="91"/>
      <c r="F56" s="140" t="s">
        <v>324</v>
      </c>
      <c r="G56" s="140"/>
      <c r="H56" s="140" t="s">
        <v>330</v>
      </c>
      <c r="I56" s="140"/>
      <c r="J56" s="140" t="s">
        <v>331</v>
      </c>
      <c r="K56" s="140"/>
      <c r="L56" s="140" t="s">
        <v>43</v>
      </c>
      <c r="M56" s="140"/>
    </row>
    <row r="57" spans="2:13" x14ac:dyDescent="0.3">
      <c r="B57" s="4" t="s">
        <v>754</v>
      </c>
      <c r="C57" s="4" t="s">
        <v>775</v>
      </c>
      <c r="D57" s="3">
        <f>E57/100*25</f>
        <v>10</v>
      </c>
      <c r="E57" s="32">
        <f>(BZ40+CC40+CF40+CI40+CL40)/5</f>
        <v>40</v>
      </c>
      <c r="F57" s="3">
        <f>G57/100*25</f>
        <v>10</v>
      </c>
      <c r="G57" s="32">
        <f>(CO40+CR40+CU40+CX40+DA40)/5</f>
        <v>40</v>
      </c>
      <c r="H57" s="3">
        <f>I57/100*25</f>
        <v>20</v>
      </c>
      <c r="I57" s="32">
        <f>(DD40+DG40+DJ40+DM40+DP40)/5</f>
        <v>80</v>
      </c>
      <c r="J57" s="3">
        <f>K57/100*25</f>
        <v>25</v>
      </c>
      <c r="K57" s="32">
        <f>(DS40+DV40+DY40+EB40+EE40)/5</f>
        <v>100</v>
      </c>
      <c r="L57" s="3">
        <f>M57/100*25</f>
        <v>10</v>
      </c>
      <c r="M57" s="32">
        <f>(EH40+EK40+EN40+EQ40+ET40)/5</f>
        <v>40</v>
      </c>
    </row>
    <row r="58" spans="2:13" x14ac:dyDescent="0.3">
      <c r="B58" s="4" t="s">
        <v>756</v>
      </c>
      <c r="C58" s="4" t="s">
        <v>775</v>
      </c>
      <c r="D58" s="3">
        <f>E58/100*25</f>
        <v>5</v>
      </c>
      <c r="E58" s="32">
        <f>(CA40+CD40+CG40+CJ40+CM40)/5</f>
        <v>20</v>
      </c>
      <c r="F58" s="3">
        <f>G58/100*25</f>
        <v>15</v>
      </c>
      <c r="G58" s="32">
        <f>(CP40+CS40+CV40+CY40+DB40)/5</f>
        <v>60</v>
      </c>
      <c r="H58" s="3">
        <f>I58/100*25</f>
        <v>5</v>
      </c>
      <c r="I58" s="32">
        <f>(DE40+DH40+DK40+DN40+DQ40)/5</f>
        <v>20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757</v>
      </c>
      <c r="C59" s="4" t="s">
        <v>775</v>
      </c>
      <c r="D59" s="3">
        <f>E59/100*25</f>
        <v>10</v>
      </c>
      <c r="E59" s="32">
        <f>(CB40+CE40+CH40+CK40+CN40)/5</f>
        <v>40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15</v>
      </c>
      <c r="M59" s="32">
        <f>(EJ40+EM40+EP40+ES40+EV40)/5</f>
        <v>60</v>
      </c>
    </row>
    <row r="60" spans="2:13" x14ac:dyDescent="0.3">
      <c r="B60" s="4"/>
      <c r="C60" s="4"/>
      <c r="D60" s="33">
        <f t="shared" ref="D60:M60" si="7">SUM(D57:D59)</f>
        <v>25</v>
      </c>
      <c r="E60" s="33">
        <f t="shared" si="7"/>
        <v>100</v>
      </c>
      <c r="F60" s="33">
        <f t="shared" si="7"/>
        <v>25</v>
      </c>
      <c r="G60" s="34">
        <f t="shared" si="7"/>
        <v>100</v>
      </c>
      <c r="H60" s="33">
        <f t="shared" si="7"/>
        <v>25</v>
      </c>
      <c r="I60" s="34">
        <f t="shared" si="7"/>
        <v>100</v>
      </c>
      <c r="J60" s="33">
        <f t="shared" si="7"/>
        <v>25</v>
      </c>
      <c r="K60" s="34">
        <f t="shared" si="7"/>
        <v>100</v>
      </c>
      <c r="L60" s="33">
        <f t="shared" si="7"/>
        <v>25</v>
      </c>
      <c r="M60" s="34">
        <f t="shared" si="7"/>
        <v>100</v>
      </c>
    </row>
    <row r="61" spans="2:13" x14ac:dyDescent="0.3">
      <c r="B61" s="4" t="s">
        <v>754</v>
      </c>
      <c r="C61" s="4" t="s">
        <v>776</v>
      </c>
      <c r="D61" s="3">
        <f>E61/100*25</f>
        <v>15</v>
      </c>
      <c r="E61" s="32">
        <f>(EW40+EZ40+FC40+FF40+FI40)/5</f>
        <v>60</v>
      </c>
    </row>
    <row r="62" spans="2:13" x14ac:dyDescent="0.3">
      <c r="B62" s="4" t="s">
        <v>756</v>
      </c>
      <c r="C62" s="4" t="s">
        <v>776</v>
      </c>
      <c r="D62" s="3">
        <f>E62/100*25</f>
        <v>10</v>
      </c>
      <c r="E62" s="32">
        <f>(EX40+FA40+FD40+FG40+FJ40)/5</f>
        <v>40</v>
      </c>
    </row>
    <row r="63" spans="2:13" x14ac:dyDescent="0.3">
      <c r="B63" s="4" t="s">
        <v>757</v>
      </c>
      <c r="C63" s="4" t="s">
        <v>776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25</v>
      </c>
      <c r="E64" s="33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AP12:AR12"/>
    <mergeCell ref="AS12:AU12"/>
    <mergeCell ref="BQ12:BS12"/>
    <mergeCell ref="BT12:BV12"/>
    <mergeCell ref="BW12:BY12"/>
    <mergeCell ref="BK12:BM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DD5:DR5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T64"/>
  <sheetViews>
    <sheetView topLeftCell="A44" workbookViewId="0">
      <selection activeCell="J54" sqref="J54"/>
    </sheetView>
  </sheetViews>
  <sheetFormatPr defaultRowHeight="14.4" x14ac:dyDescent="0.3"/>
  <cols>
    <col min="2" max="2" width="33.33203125" customWidth="1"/>
    <col min="47" max="47" width="9.109375" customWidth="1"/>
  </cols>
  <sheetData>
    <row r="1" spans="1:200" ht="15.6" x14ac:dyDescent="0.3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1402</v>
      </c>
      <c r="GQ2" s="87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37" t="s">
        <v>0</v>
      </c>
      <c r="B4" s="137" t="s">
        <v>170</v>
      </c>
      <c r="C4" s="159" t="s">
        <v>380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09" t="s">
        <v>320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 t="s">
        <v>870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72" t="s">
        <v>328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381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3">
      <c r="A5" s="137"/>
      <c r="B5" s="137"/>
      <c r="C5" s="141" t="s">
        <v>319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321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26" t="s">
        <v>322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 t="s">
        <v>377</v>
      </c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41" t="s">
        <v>378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329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324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331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26" t="s">
        <v>326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</row>
    <row r="6" spans="1:200" ht="15.6" hidden="1" x14ac:dyDescent="0.3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26" t="s">
        <v>1085</v>
      </c>
      <c r="AB11" s="126"/>
      <c r="AC11" s="126"/>
      <c r="AD11" s="126" t="s">
        <v>94</v>
      </c>
      <c r="AE11" s="126"/>
      <c r="AF11" s="126"/>
      <c r="AG11" s="141" t="s">
        <v>95</v>
      </c>
      <c r="AH11" s="141"/>
      <c r="AI11" s="141"/>
      <c r="AJ11" s="126" t="s">
        <v>96</v>
      </c>
      <c r="AK11" s="126"/>
      <c r="AL11" s="126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26" t="s">
        <v>100</v>
      </c>
      <c r="AW11" s="126"/>
      <c r="AX11" s="126"/>
      <c r="AY11" s="126" t="s">
        <v>101</v>
      </c>
      <c r="AZ11" s="126"/>
      <c r="BA11" s="126"/>
      <c r="BB11" s="126" t="s">
        <v>102</v>
      </c>
      <c r="BC11" s="126"/>
      <c r="BD11" s="126"/>
      <c r="BE11" s="126" t="s">
        <v>117</v>
      </c>
      <c r="BF11" s="126"/>
      <c r="BG11" s="126"/>
      <c r="BH11" s="126" t="s">
        <v>1109</v>
      </c>
      <c r="BI11" s="126"/>
      <c r="BJ11" s="126"/>
      <c r="BK11" s="126" t="s">
        <v>103</v>
      </c>
      <c r="BL11" s="126"/>
      <c r="BM11" s="126"/>
      <c r="BN11" s="126" t="s">
        <v>104</v>
      </c>
      <c r="BO11" s="126"/>
      <c r="BP11" s="126"/>
      <c r="BQ11" s="126" t="s">
        <v>105</v>
      </c>
      <c r="BR11" s="126"/>
      <c r="BS11" s="126"/>
      <c r="BT11" s="126" t="s">
        <v>106</v>
      </c>
      <c r="BU11" s="126"/>
      <c r="BV11" s="126"/>
      <c r="BW11" s="126" t="s">
        <v>405</v>
      </c>
      <c r="BX11" s="126"/>
      <c r="BY11" s="126"/>
      <c r="BZ11" s="126" t="s">
        <v>406</v>
      </c>
      <c r="CA11" s="126"/>
      <c r="CB11" s="126"/>
      <c r="CC11" s="126" t="s">
        <v>407</v>
      </c>
      <c r="CD11" s="126"/>
      <c r="CE11" s="126"/>
      <c r="CF11" s="126" t="s">
        <v>408</v>
      </c>
      <c r="CG11" s="126"/>
      <c r="CH11" s="126"/>
      <c r="CI11" s="126" t="s">
        <v>409</v>
      </c>
      <c r="CJ11" s="126"/>
      <c r="CK11" s="126"/>
      <c r="CL11" s="126" t="s">
        <v>410</v>
      </c>
      <c r="CM11" s="126"/>
      <c r="CN11" s="126"/>
      <c r="CO11" s="123" t="s">
        <v>107</v>
      </c>
      <c r="CP11" s="124"/>
      <c r="CQ11" s="125"/>
      <c r="CR11" s="126" t="s">
        <v>108</v>
      </c>
      <c r="CS11" s="126"/>
      <c r="CT11" s="126"/>
      <c r="CU11" s="126" t="s">
        <v>118</v>
      </c>
      <c r="CV11" s="126"/>
      <c r="CW11" s="126"/>
      <c r="CX11" s="126" t="s">
        <v>109</v>
      </c>
      <c r="CY11" s="126"/>
      <c r="CZ11" s="126"/>
      <c r="DA11" s="126" t="s">
        <v>110</v>
      </c>
      <c r="DB11" s="126"/>
      <c r="DC11" s="126"/>
      <c r="DD11" s="126" t="s">
        <v>111</v>
      </c>
      <c r="DE11" s="126"/>
      <c r="DF11" s="126"/>
      <c r="DG11" s="126" t="s">
        <v>112</v>
      </c>
      <c r="DH11" s="126"/>
      <c r="DI11" s="126"/>
      <c r="DJ11" s="126" t="s">
        <v>113</v>
      </c>
      <c r="DK11" s="126"/>
      <c r="DL11" s="126"/>
      <c r="DM11" s="126" t="s">
        <v>114</v>
      </c>
      <c r="DN11" s="126"/>
      <c r="DO11" s="126"/>
      <c r="DP11" s="126" t="s">
        <v>115</v>
      </c>
      <c r="DQ11" s="126"/>
      <c r="DR11" s="126"/>
      <c r="DS11" s="126" t="s">
        <v>119</v>
      </c>
      <c r="DT11" s="126"/>
      <c r="DU11" s="126"/>
      <c r="DV11" s="126" t="s">
        <v>120</v>
      </c>
      <c r="DW11" s="126"/>
      <c r="DX11" s="126"/>
      <c r="DY11" s="126" t="s">
        <v>121</v>
      </c>
      <c r="DZ11" s="126"/>
      <c r="EA11" s="126"/>
      <c r="EB11" s="126" t="s">
        <v>388</v>
      </c>
      <c r="EC11" s="126"/>
      <c r="ED11" s="126"/>
      <c r="EE11" s="126" t="s">
        <v>389</v>
      </c>
      <c r="EF11" s="126"/>
      <c r="EG11" s="126"/>
      <c r="EH11" s="126" t="s">
        <v>390</v>
      </c>
      <c r="EI11" s="126"/>
      <c r="EJ11" s="126"/>
      <c r="EK11" s="126" t="s">
        <v>391</v>
      </c>
      <c r="EL11" s="126"/>
      <c r="EM11" s="126"/>
      <c r="EN11" s="126" t="s">
        <v>392</v>
      </c>
      <c r="EO11" s="126"/>
      <c r="EP11" s="126"/>
      <c r="EQ11" s="126" t="s">
        <v>393</v>
      </c>
      <c r="ER11" s="126"/>
      <c r="ES11" s="126"/>
      <c r="ET11" s="126" t="s">
        <v>394</v>
      </c>
      <c r="EU11" s="126"/>
      <c r="EV11" s="126"/>
      <c r="EW11" s="126" t="s">
        <v>395</v>
      </c>
      <c r="EX11" s="126"/>
      <c r="EY11" s="126"/>
      <c r="EZ11" s="126" t="s">
        <v>396</v>
      </c>
      <c r="FA11" s="126"/>
      <c r="FB11" s="126"/>
      <c r="FC11" s="126" t="s">
        <v>397</v>
      </c>
      <c r="FD11" s="126"/>
      <c r="FE11" s="126"/>
      <c r="FF11" s="126" t="s">
        <v>398</v>
      </c>
      <c r="FG11" s="126"/>
      <c r="FH11" s="126"/>
      <c r="FI11" s="126" t="s">
        <v>399</v>
      </c>
      <c r="FJ11" s="126"/>
      <c r="FK11" s="126"/>
      <c r="FL11" s="126" t="s">
        <v>400</v>
      </c>
      <c r="FM11" s="126"/>
      <c r="FN11" s="126"/>
      <c r="FO11" s="126" t="s">
        <v>401</v>
      </c>
      <c r="FP11" s="126"/>
      <c r="FQ11" s="126"/>
      <c r="FR11" s="126" t="s">
        <v>402</v>
      </c>
      <c r="FS11" s="126"/>
      <c r="FT11" s="126"/>
      <c r="FU11" s="126" t="s">
        <v>403</v>
      </c>
      <c r="FV11" s="126"/>
      <c r="FW11" s="126"/>
      <c r="FX11" s="126" t="s">
        <v>404</v>
      </c>
      <c r="FY11" s="126"/>
      <c r="FZ11" s="126"/>
      <c r="GA11" s="126" t="s">
        <v>382</v>
      </c>
      <c r="GB11" s="126"/>
      <c r="GC11" s="126"/>
      <c r="GD11" s="126" t="s">
        <v>383</v>
      </c>
      <c r="GE11" s="126"/>
      <c r="GF11" s="126"/>
      <c r="GG11" s="126" t="s">
        <v>384</v>
      </c>
      <c r="GH11" s="126"/>
      <c r="GI11" s="126"/>
      <c r="GJ11" s="126" t="s">
        <v>385</v>
      </c>
      <c r="GK11" s="126"/>
      <c r="GL11" s="126"/>
      <c r="GM11" s="126" t="s">
        <v>386</v>
      </c>
      <c r="GN11" s="126"/>
      <c r="GO11" s="126"/>
      <c r="GP11" s="126" t="s">
        <v>387</v>
      </c>
      <c r="GQ11" s="126"/>
      <c r="GR11" s="126"/>
    </row>
    <row r="12" spans="1:200" ht="87" customHeight="1" x14ac:dyDescent="0.3">
      <c r="A12" s="137"/>
      <c r="B12" s="137"/>
      <c r="C12" s="113" t="s">
        <v>1059</v>
      </c>
      <c r="D12" s="113"/>
      <c r="E12" s="113"/>
      <c r="F12" s="113" t="s">
        <v>1061</v>
      </c>
      <c r="G12" s="113"/>
      <c r="H12" s="113"/>
      <c r="I12" s="113" t="s">
        <v>1064</v>
      </c>
      <c r="J12" s="113"/>
      <c r="K12" s="113"/>
      <c r="L12" s="113" t="s">
        <v>1068</v>
      </c>
      <c r="M12" s="113"/>
      <c r="N12" s="113"/>
      <c r="O12" s="113" t="s">
        <v>1072</v>
      </c>
      <c r="P12" s="113"/>
      <c r="Q12" s="113"/>
      <c r="R12" s="113" t="s">
        <v>1076</v>
      </c>
      <c r="S12" s="113"/>
      <c r="T12" s="113"/>
      <c r="U12" s="113" t="s">
        <v>1080</v>
      </c>
      <c r="V12" s="113"/>
      <c r="W12" s="113"/>
      <c r="X12" s="113" t="s">
        <v>1084</v>
      </c>
      <c r="Y12" s="113"/>
      <c r="Z12" s="113"/>
      <c r="AA12" s="113" t="s">
        <v>1086</v>
      </c>
      <c r="AB12" s="113"/>
      <c r="AC12" s="113"/>
      <c r="AD12" s="113" t="s">
        <v>533</v>
      </c>
      <c r="AE12" s="113"/>
      <c r="AF12" s="113"/>
      <c r="AG12" s="113" t="s">
        <v>1091</v>
      </c>
      <c r="AH12" s="113"/>
      <c r="AI12" s="113"/>
      <c r="AJ12" s="113" t="s">
        <v>1092</v>
      </c>
      <c r="AK12" s="113"/>
      <c r="AL12" s="113"/>
      <c r="AM12" s="131" t="s">
        <v>1093</v>
      </c>
      <c r="AN12" s="131"/>
      <c r="AO12" s="131"/>
      <c r="AP12" s="131" t="s">
        <v>1094</v>
      </c>
      <c r="AQ12" s="131"/>
      <c r="AR12" s="131"/>
      <c r="AS12" s="131" t="s">
        <v>1095</v>
      </c>
      <c r="AT12" s="131"/>
      <c r="AU12" s="131"/>
      <c r="AV12" s="131" t="s">
        <v>1099</v>
      </c>
      <c r="AW12" s="131"/>
      <c r="AX12" s="131"/>
      <c r="AY12" s="131" t="s">
        <v>1103</v>
      </c>
      <c r="AZ12" s="131"/>
      <c r="BA12" s="131"/>
      <c r="BB12" s="131" t="s">
        <v>1106</v>
      </c>
      <c r="BC12" s="131"/>
      <c r="BD12" s="131"/>
      <c r="BE12" s="131" t="s">
        <v>1107</v>
      </c>
      <c r="BF12" s="131"/>
      <c r="BG12" s="131"/>
      <c r="BH12" s="131" t="s">
        <v>1110</v>
      </c>
      <c r="BI12" s="131"/>
      <c r="BJ12" s="131"/>
      <c r="BK12" s="131" t="s">
        <v>1111</v>
      </c>
      <c r="BL12" s="131"/>
      <c r="BM12" s="131"/>
      <c r="BN12" s="131" t="s">
        <v>1112</v>
      </c>
      <c r="BO12" s="131"/>
      <c r="BP12" s="131"/>
      <c r="BQ12" s="131" t="s">
        <v>555</v>
      </c>
      <c r="BR12" s="131"/>
      <c r="BS12" s="131"/>
      <c r="BT12" s="131" t="s">
        <v>558</v>
      </c>
      <c r="BU12" s="131"/>
      <c r="BV12" s="131"/>
      <c r="BW12" s="113" t="s">
        <v>1113</v>
      </c>
      <c r="BX12" s="113"/>
      <c r="BY12" s="113"/>
      <c r="BZ12" s="113" t="s">
        <v>1114</v>
      </c>
      <c r="CA12" s="113"/>
      <c r="CB12" s="113"/>
      <c r="CC12" s="113" t="s">
        <v>1115</v>
      </c>
      <c r="CD12" s="113"/>
      <c r="CE12" s="113"/>
      <c r="CF12" s="113" t="s">
        <v>1119</v>
      </c>
      <c r="CG12" s="113"/>
      <c r="CH12" s="113"/>
      <c r="CI12" s="113" t="s">
        <v>1123</v>
      </c>
      <c r="CJ12" s="113"/>
      <c r="CK12" s="113"/>
      <c r="CL12" s="113" t="s">
        <v>569</v>
      </c>
      <c r="CM12" s="113"/>
      <c r="CN12" s="113"/>
      <c r="CO12" s="131" t="s">
        <v>1125</v>
      </c>
      <c r="CP12" s="131"/>
      <c r="CQ12" s="131"/>
      <c r="CR12" s="131" t="s">
        <v>1129</v>
      </c>
      <c r="CS12" s="131"/>
      <c r="CT12" s="131"/>
      <c r="CU12" s="131" t="s">
        <v>1132</v>
      </c>
      <c r="CV12" s="131"/>
      <c r="CW12" s="131"/>
      <c r="CX12" s="131" t="s">
        <v>1136</v>
      </c>
      <c r="CY12" s="131"/>
      <c r="CZ12" s="131"/>
      <c r="DA12" s="131" t="s">
        <v>577</v>
      </c>
      <c r="DB12" s="131"/>
      <c r="DC12" s="131"/>
      <c r="DD12" s="113" t="s">
        <v>1137</v>
      </c>
      <c r="DE12" s="113"/>
      <c r="DF12" s="113"/>
      <c r="DG12" s="113" t="s">
        <v>1141</v>
      </c>
      <c r="DH12" s="113"/>
      <c r="DI12" s="113"/>
      <c r="DJ12" s="113" t="s">
        <v>1145</v>
      </c>
      <c r="DK12" s="113"/>
      <c r="DL12" s="113"/>
      <c r="DM12" s="131" t="s">
        <v>1147</v>
      </c>
      <c r="DN12" s="131"/>
      <c r="DO12" s="131"/>
      <c r="DP12" s="113" t="s">
        <v>1148</v>
      </c>
      <c r="DQ12" s="113"/>
      <c r="DR12" s="113"/>
      <c r="DS12" s="113" t="s">
        <v>585</v>
      </c>
      <c r="DT12" s="113"/>
      <c r="DU12" s="113"/>
      <c r="DV12" s="113" t="s">
        <v>587</v>
      </c>
      <c r="DW12" s="113"/>
      <c r="DX12" s="113"/>
      <c r="DY12" s="131" t="s">
        <v>1153</v>
      </c>
      <c r="DZ12" s="131"/>
      <c r="EA12" s="131"/>
      <c r="EB12" s="131" t="s">
        <v>1156</v>
      </c>
      <c r="EC12" s="131"/>
      <c r="ED12" s="131"/>
      <c r="EE12" s="131" t="s">
        <v>1157</v>
      </c>
      <c r="EF12" s="131"/>
      <c r="EG12" s="131"/>
      <c r="EH12" s="131" t="s">
        <v>1161</v>
      </c>
      <c r="EI12" s="131"/>
      <c r="EJ12" s="131"/>
      <c r="EK12" s="131" t="s">
        <v>1165</v>
      </c>
      <c r="EL12" s="131"/>
      <c r="EM12" s="131"/>
      <c r="EN12" s="131" t="s">
        <v>593</v>
      </c>
      <c r="EO12" s="131"/>
      <c r="EP12" s="131"/>
      <c r="EQ12" s="113" t="s">
        <v>1167</v>
      </c>
      <c r="ER12" s="113"/>
      <c r="ES12" s="113"/>
      <c r="ET12" s="113" t="s">
        <v>600</v>
      </c>
      <c r="EU12" s="113"/>
      <c r="EV12" s="113"/>
      <c r="EW12" s="113" t="s">
        <v>1174</v>
      </c>
      <c r="EX12" s="113"/>
      <c r="EY12" s="113"/>
      <c r="EZ12" s="113" t="s">
        <v>596</v>
      </c>
      <c r="FA12" s="113"/>
      <c r="FB12" s="113"/>
      <c r="FC12" s="113" t="s">
        <v>597</v>
      </c>
      <c r="FD12" s="113"/>
      <c r="FE12" s="113"/>
      <c r="FF12" s="113" t="s">
        <v>1181</v>
      </c>
      <c r="FG12" s="113"/>
      <c r="FH12" s="113"/>
      <c r="FI12" s="131" t="s">
        <v>1185</v>
      </c>
      <c r="FJ12" s="131"/>
      <c r="FK12" s="131"/>
      <c r="FL12" s="131" t="s">
        <v>1189</v>
      </c>
      <c r="FM12" s="131"/>
      <c r="FN12" s="131"/>
      <c r="FO12" s="131" t="s">
        <v>1193</v>
      </c>
      <c r="FP12" s="131"/>
      <c r="FQ12" s="131"/>
      <c r="FR12" s="131" t="s">
        <v>602</v>
      </c>
      <c r="FS12" s="131"/>
      <c r="FT12" s="131"/>
      <c r="FU12" s="131" t="s">
        <v>1200</v>
      </c>
      <c r="FV12" s="131"/>
      <c r="FW12" s="131"/>
      <c r="FX12" s="131" t="s">
        <v>1203</v>
      </c>
      <c r="FY12" s="131"/>
      <c r="FZ12" s="131"/>
      <c r="GA12" s="113" t="s">
        <v>1207</v>
      </c>
      <c r="GB12" s="113"/>
      <c r="GC12" s="113"/>
      <c r="GD12" s="113" t="s">
        <v>1208</v>
      </c>
      <c r="GE12" s="113"/>
      <c r="GF12" s="113"/>
      <c r="GG12" s="113" t="s">
        <v>1212</v>
      </c>
      <c r="GH12" s="113"/>
      <c r="GI12" s="113"/>
      <c r="GJ12" s="113" t="s">
        <v>1216</v>
      </c>
      <c r="GK12" s="113"/>
      <c r="GL12" s="113"/>
      <c r="GM12" s="113" t="s">
        <v>1220</v>
      </c>
      <c r="GN12" s="113"/>
      <c r="GO12" s="113"/>
      <c r="GP12" s="113" t="s">
        <v>1224</v>
      </c>
      <c r="GQ12" s="113"/>
      <c r="GR12" s="113"/>
    </row>
    <row r="13" spans="1:200" ht="144" x14ac:dyDescent="0.3">
      <c r="A13" s="137"/>
      <c r="B13" s="137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528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1087</v>
      </c>
      <c r="AC13" s="61" t="s">
        <v>532</v>
      </c>
      <c r="AD13" s="61" t="s">
        <v>1088</v>
      </c>
      <c r="AE13" s="61" t="s">
        <v>1089</v>
      </c>
      <c r="AF13" s="61" t="s">
        <v>1090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1108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580</v>
      </c>
      <c r="DK13" s="61" t="s">
        <v>581</v>
      </c>
      <c r="DL13" s="61" t="s">
        <v>1146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1149</v>
      </c>
      <c r="DT13" s="61" t="s">
        <v>1150</v>
      </c>
      <c r="DU13" s="61" t="s">
        <v>586</v>
      </c>
      <c r="DV13" s="61" t="s">
        <v>587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588</v>
      </c>
      <c r="EC13" s="61" t="s">
        <v>589</v>
      </c>
      <c r="ED13" s="61" t="s">
        <v>590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591</v>
      </c>
      <c r="EL13" s="61" t="s">
        <v>1166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598</v>
      </c>
      <c r="FD13" s="61" t="s">
        <v>599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486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603</v>
      </c>
      <c r="GB13" s="61" t="s">
        <v>604</v>
      </c>
      <c r="GC13" s="61" t="s">
        <v>605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6" x14ac:dyDescent="0.3">
      <c r="A14" s="28">
        <v>1</v>
      </c>
      <c r="B14" s="13" t="s">
        <v>1417</v>
      </c>
      <c r="C14" s="5">
        <v>1</v>
      </c>
      <c r="D14" s="5"/>
      <c r="E14" s="5"/>
      <c r="F14" s="13"/>
      <c r="G14" s="13">
        <v>1</v>
      </c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>
        <v>1</v>
      </c>
      <c r="AK14" s="17"/>
      <c r="AL14" s="17"/>
      <c r="AM14" s="17"/>
      <c r="AN14" s="17">
        <v>1</v>
      </c>
      <c r="AO14" s="17"/>
      <c r="AP14" s="17"/>
      <c r="AQ14" s="17">
        <v>1</v>
      </c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/>
      <c r="BG14" s="13">
        <v>1</v>
      </c>
      <c r="BH14" s="21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/>
      <c r="EU14" s="17">
        <v>1</v>
      </c>
      <c r="EV14" s="17"/>
      <c r="EW14" s="17"/>
      <c r="EX14" s="17">
        <v>1</v>
      </c>
      <c r="EY14" s="17"/>
      <c r="EZ14" s="17">
        <v>1</v>
      </c>
      <c r="FA14" s="17"/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/>
      <c r="FZ14" s="17">
        <v>1</v>
      </c>
      <c r="GA14" s="17"/>
      <c r="GB14" s="17">
        <v>1</v>
      </c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6" x14ac:dyDescent="0.3">
      <c r="A15" s="2">
        <v>2</v>
      </c>
      <c r="B15" s="1" t="s">
        <v>1418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18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17"/>
      <c r="BF15" s="17"/>
      <c r="BG15" s="17">
        <v>1</v>
      </c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/>
      <c r="FH15" s="4">
        <v>1</v>
      </c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/>
      <c r="FZ15" s="4">
        <v>1</v>
      </c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2" x14ac:dyDescent="0.3">
      <c r="A39" s="133" t="s">
        <v>171</v>
      </c>
      <c r="B39" s="134"/>
      <c r="C39" s="3">
        <f>SUM(C14:C38)</f>
        <v>2</v>
      </c>
      <c r="D39" s="3">
        <f t="shared" ref="D39:BO39" si="0">SUM(D14:D38)</f>
        <v>0</v>
      </c>
      <c r="E39" s="3">
        <f t="shared" si="0"/>
        <v>0</v>
      </c>
      <c r="F39" s="3">
        <f t="shared" si="0"/>
        <v>1</v>
      </c>
      <c r="G39" s="3">
        <f t="shared" si="0"/>
        <v>1</v>
      </c>
      <c r="H39" s="3">
        <f t="shared" si="0"/>
        <v>0</v>
      </c>
      <c r="I39" s="3">
        <f t="shared" si="0"/>
        <v>2</v>
      </c>
      <c r="J39" s="3">
        <f t="shared" si="0"/>
        <v>0</v>
      </c>
      <c r="K39" s="3">
        <f t="shared" si="0"/>
        <v>0</v>
      </c>
      <c r="L39" s="3">
        <f t="shared" si="0"/>
        <v>2</v>
      </c>
      <c r="M39" s="3">
        <f t="shared" si="0"/>
        <v>0</v>
      </c>
      <c r="N39" s="3">
        <f t="shared" si="0"/>
        <v>0</v>
      </c>
      <c r="O39" s="3">
        <f t="shared" si="0"/>
        <v>2</v>
      </c>
      <c r="P39" s="3">
        <f t="shared" si="0"/>
        <v>0</v>
      </c>
      <c r="Q39" s="3">
        <f t="shared" si="0"/>
        <v>0</v>
      </c>
      <c r="R39" s="3">
        <f t="shared" si="0"/>
        <v>2</v>
      </c>
      <c r="S39" s="3">
        <f t="shared" si="0"/>
        <v>0</v>
      </c>
      <c r="T39" s="3">
        <f t="shared" si="0"/>
        <v>0</v>
      </c>
      <c r="U39" s="3">
        <f t="shared" si="0"/>
        <v>1</v>
      </c>
      <c r="V39" s="3">
        <f t="shared" si="0"/>
        <v>1</v>
      </c>
      <c r="W39" s="3">
        <f t="shared" si="0"/>
        <v>0</v>
      </c>
      <c r="X39" s="3">
        <f t="shared" si="0"/>
        <v>1</v>
      </c>
      <c r="Y39" s="3">
        <f t="shared" si="0"/>
        <v>1</v>
      </c>
      <c r="Z39" s="3">
        <f t="shared" si="0"/>
        <v>0</v>
      </c>
      <c r="AA39" s="3">
        <f t="shared" si="0"/>
        <v>0</v>
      </c>
      <c r="AB39" s="3">
        <f t="shared" si="0"/>
        <v>2</v>
      </c>
      <c r="AC39" s="3">
        <f t="shared" si="0"/>
        <v>0</v>
      </c>
      <c r="AD39" s="3">
        <f t="shared" si="0"/>
        <v>0</v>
      </c>
      <c r="AE39" s="3">
        <f t="shared" si="0"/>
        <v>2</v>
      </c>
      <c r="AF39" s="3">
        <f t="shared" si="0"/>
        <v>0</v>
      </c>
      <c r="AG39" s="3">
        <f t="shared" si="0"/>
        <v>1</v>
      </c>
      <c r="AH39" s="3">
        <f t="shared" si="0"/>
        <v>1</v>
      </c>
      <c r="AI39" s="3">
        <f t="shared" si="0"/>
        <v>0</v>
      </c>
      <c r="AJ39" s="3">
        <f t="shared" si="0"/>
        <v>1</v>
      </c>
      <c r="AK39" s="3">
        <f t="shared" si="0"/>
        <v>1</v>
      </c>
      <c r="AL39" s="3">
        <f t="shared" si="0"/>
        <v>0</v>
      </c>
      <c r="AM39" s="3">
        <f t="shared" si="0"/>
        <v>0</v>
      </c>
      <c r="AN39" s="3">
        <f t="shared" si="0"/>
        <v>2</v>
      </c>
      <c r="AO39" s="3">
        <f t="shared" si="0"/>
        <v>0</v>
      </c>
      <c r="AP39" s="3">
        <f t="shared" si="0"/>
        <v>0</v>
      </c>
      <c r="AQ39" s="3">
        <f t="shared" si="0"/>
        <v>2</v>
      </c>
      <c r="AR39" s="3">
        <f t="shared" si="0"/>
        <v>0</v>
      </c>
      <c r="AS39" s="3">
        <f t="shared" si="0"/>
        <v>2</v>
      </c>
      <c r="AT39" s="3">
        <f t="shared" si="0"/>
        <v>0</v>
      </c>
      <c r="AU39" s="3">
        <f t="shared" si="0"/>
        <v>0</v>
      </c>
      <c r="AV39" s="3">
        <f t="shared" si="0"/>
        <v>2</v>
      </c>
      <c r="AW39" s="3">
        <f t="shared" si="0"/>
        <v>0</v>
      </c>
      <c r="AX39" s="3">
        <f t="shared" si="0"/>
        <v>0</v>
      </c>
      <c r="AY39" s="3">
        <f t="shared" si="0"/>
        <v>1</v>
      </c>
      <c r="AZ39" s="3">
        <f t="shared" si="0"/>
        <v>1</v>
      </c>
      <c r="BA39" s="3">
        <f t="shared" si="0"/>
        <v>0</v>
      </c>
      <c r="BB39" s="3">
        <f t="shared" si="0"/>
        <v>2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2</v>
      </c>
      <c r="BH39" s="3">
        <f t="shared" si="0"/>
        <v>2</v>
      </c>
      <c r="BI39" s="3">
        <f t="shared" si="0"/>
        <v>0</v>
      </c>
      <c r="BJ39" s="3">
        <f t="shared" si="0"/>
        <v>0</v>
      </c>
      <c r="BK39" s="3">
        <f t="shared" si="0"/>
        <v>2</v>
      </c>
      <c r="BL39" s="3">
        <f t="shared" si="0"/>
        <v>0</v>
      </c>
      <c r="BM39" s="3">
        <f t="shared" si="0"/>
        <v>0</v>
      </c>
      <c r="BN39" s="3">
        <f t="shared" si="0"/>
        <v>1</v>
      </c>
      <c r="BO39" s="3">
        <f t="shared" si="0"/>
        <v>1</v>
      </c>
      <c r="BP39" s="3">
        <f t="shared" ref="BP39:EA39" si="1">SUM(BP14:BP38)</f>
        <v>0</v>
      </c>
      <c r="BQ39" s="3">
        <f t="shared" si="1"/>
        <v>2</v>
      </c>
      <c r="BR39" s="3">
        <f t="shared" si="1"/>
        <v>0</v>
      </c>
      <c r="BS39" s="3">
        <f t="shared" si="1"/>
        <v>0</v>
      </c>
      <c r="BT39" s="3">
        <f t="shared" si="1"/>
        <v>2</v>
      </c>
      <c r="BU39" s="3">
        <f t="shared" si="1"/>
        <v>0</v>
      </c>
      <c r="BV39" s="3">
        <f t="shared" si="1"/>
        <v>0</v>
      </c>
      <c r="BW39" s="3">
        <f t="shared" si="1"/>
        <v>2</v>
      </c>
      <c r="BX39" s="3">
        <f t="shared" si="1"/>
        <v>0</v>
      </c>
      <c r="BY39" s="3">
        <f t="shared" si="1"/>
        <v>0</v>
      </c>
      <c r="BZ39" s="3">
        <f t="shared" si="1"/>
        <v>2</v>
      </c>
      <c r="CA39" s="3">
        <f t="shared" si="1"/>
        <v>0</v>
      </c>
      <c r="CB39" s="3">
        <f t="shared" si="1"/>
        <v>0</v>
      </c>
      <c r="CC39" s="3">
        <f t="shared" si="1"/>
        <v>2</v>
      </c>
      <c r="CD39" s="3">
        <f t="shared" si="1"/>
        <v>0</v>
      </c>
      <c r="CE39" s="3">
        <f t="shared" si="1"/>
        <v>0</v>
      </c>
      <c r="CF39" s="3">
        <f t="shared" si="1"/>
        <v>2</v>
      </c>
      <c r="CG39" s="3">
        <f t="shared" si="1"/>
        <v>0</v>
      </c>
      <c r="CH39" s="3">
        <f t="shared" si="1"/>
        <v>0</v>
      </c>
      <c r="CI39" s="3">
        <f t="shared" si="1"/>
        <v>2</v>
      </c>
      <c r="CJ39" s="3">
        <f t="shared" si="1"/>
        <v>0</v>
      </c>
      <c r="CK39" s="3">
        <f t="shared" si="1"/>
        <v>0</v>
      </c>
      <c r="CL39" s="3">
        <f t="shared" si="1"/>
        <v>2</v>
      </c>
      <c r="CM39" s="3">
        <f t="shared" si="1"/>
        <v>0</v>
      </c>
      <c r="CN39" s="3">
        <f t="shared" si="1"/>
        <v>0</v>
      </c>
      <c r="CO39" s="3">
        <f t="shared" si="1"/>
        <v>2</v>
      </c>
      <c r="CP39" s="3">
        <f t="shared" si="1"/>
        <v>0</v>
      </c>
      <c r="CQ39" s="3">
        <f t="shared" si="1"/>
        <v>0</v>
      </c>
      <c r="CR39" s="3">
        <f t="shared" si="1"/>
        <v>2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2</v>
      </c>
      <c r="CW39" s="3">
        <f t="shared" si="1"/>
        <v>0</v>
      </c>
      <c r="CX39" s="3">
        <f t="shared" si="1"/>
        <v>2</v>
      </c>
      <c r="CY39" s="3">
        <f t="shared" si="1"/>
        <v>0</v>
      </c>
      <c r="CZ39" s="3">
        <f t="shared" si="1"/>
        <v>0</v>
      </c>
      <c r="DA39" s="3">
        <f t="shared" si="1"/>
        <v>2</v>
      </c>
      <c r="DB39" s="3">
        <f t="shared" si="1"/>
        <v>0</v>
      </c>
      <c r="DC39" s="3">
        <f t="shared" si="1"/>
        <v>0</v>
      </c>
      <c r="DD39" s="3">
        <f t="shared" si="1"/>
        <v>2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2</v>
      </c>
      <c r="DI39" s="3">
        <f t="shared" si="1"/>
        <v>0</v>
      </c>
      <c r="DJ39" s="3">
        <f t="shared" si="1"/>
        <v>1</v>
      </c>
      <c r="DK39" s="3">
        <f t="shared" si="1"/>
        <v>1</v>
      </c>
      <c r="DL39" s="3">
        <f t="shared" si="1"/>
        <v>0</v>
      </c>
      <c r="DM39" s="3">
        <f t="shared" si="1"/>
        <v>1</v>
      </c>
      <c r="DN39" s="3">
        <f t="shared" si="1"/>
        <v>1</v>
      </c>
      <c r="DO39" s="3">
        <f t="shared" si="1"/>
        <v>0</v>
      </c>
      <c r="DP39" s="3">
        <f t="shared" si="1"/>
        <v>0</v>
      </c>
      <c r="DQ39" s="3">
        <f t="shared" si="1"/>
        <v>2</v>
      </c>
      <c r="DR39" s="3">
        <f t="shared" si="1"/>
        <v>0</v>
      </c>
      <c r="DS39" s="3">
        <f t="shared" si="1"/>
        <v>2</v>
      </c>
      <c r="DT39" s="3">
        <f t="shared" si="1"/>
        <v>0</v>
      </c>
      <c r="DU39" s="3">
        <f t="shared" si="1"/>
        <v>0</v>
      </c>
      <c r="DV39" s="3">
        <f t="shared" si="1"/>
        <v>1</v>
      </c>
      <c r="DW39" s="3">
        <f t="shared" si="1"/>
        <v>1</v>
      </c>
      <c r="DX39" s="3">
        <f t="shared" si="1"/>
        <v>0</v>
      </c>
      <c r="DY39" s="3">
        <f t="shared" si="1"/>
        <v>2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2</v>
      </c>
      <c r="ED39" s="3">
        <f t="shared" si="2"/>
        <v>0</v>
      </c>
      <c r="EE39" s="3">
        <f t="shared" si="2"/>
        <v>1</v>
      </c>
      <c r="EF39" s="3">
        <f t="shared" si="2"/>
        <v>1</v>
      </c>
      <c r="EG39" s="3">
        <f t="shared" si="2"/>
        <v>0</v>
      </c>
      <c r="EH39" s="3">
        <f t="shared" si="2"/>
        <v>0</v>
      </c>
      <c r="EI39" s="3">
        <f t="shared" si="2"/>
        <v>2</v>
      </c>
      <c r="EJ39" s="3">
        <f t="shared" si="2"/>
        <v>0</v>
      </c>
      <c r="EK39" s="3">
        <f t="shared" si="2"/>
        <v>2</v>
      </c>
      <c r="EL39" s="3">
        <f t="shared" si="2"/>
        <v>0</v>
      </c>
      <c r="EM39" s="3">
        <f t="shared" si="2"/>
        <v>0</v>
      </c>
      <c r="EN39" s="3">
        <f t="shared" si="2"/>
        <v>2</v>
      </c>
      <c r="EO39" s="3">
        <f t="shared" si="2"/>
        <v>0</v>
      </c>
      <c r="EP39" s="3">
        <f t="shared" si="2"/>
        <v>0</v>
      </c>
      <c r="EQ39" s="3">
        <f t="shared" si="2"/>
        <v>1</v>
      </c>
      <c r="ER39" s="3">
        <f t="shared" si="2"/>
        <v>1</v>
      </c>
      <c r="ES39" s="3">
        <f t="shared" si="2"/>
        <v>0</v>
      </c>
      <c r="ET39" s="3">
        <f t="shared" si="2"/>
        <v>1</v>
      </c>
      <c r="EU39" s="3">
        <f t="shared" si="2"/>
        <v>1</v>
      </c>
      <c r="EV39" s="3">
        <f t="shared" si="2"/>
        <v>0</v>
      </c>
      <c r="EW39" s="3">
        <f t="shared" si="2"/>
        <v>0</v>
      </c>
      <c r="EX39" s="3">
        <f t="shared" si="2"/>
        <v>2</v>
      </c>
      <c r="EY39" s="3">
        <f t="shared" si="2"/>
        <v>0</v>
      </c>
      <c r="EZ39" s="3">
        <f t="shared" si="2"/>
        <v>2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2</v>
      </c>
      <c r="FE39" s="3">
        <f t="shared" si="2"/>
        <v>0</v>
      </c>
      <c r="FF39" s="3">
        <f t="shared" si="2"/>
        <v>0</v>
      </c>
      <c r="FG39" s="3">
        <f t="shared" si="2"/>
        <v>1</v>
      </c>
      <c r="FH39" s="3">
        <f t="shared" si="2"/>
        <v>1</v>
      </c>
      <c r="FI39" s="3">
        <f t="shared" si="2"/>
        <v>2</v>
      </c>
      <c r="FJ39" s="3">
        <f t="shared" si="2"/>
        <v>0</v>
      </c>
      <c r="FK39" s="3">
        <f t="shared" si="2"/>
        <v>0</v>
      </c>
      <c r="FL39" s="3">
        <f t="shared" si="2"/>
        <v>1</v>
      </c>
      <c r="FM39" s="3">
        <f t="shared" si="2"/>
        <v>1</v>
      </c>
      <c r="FN39" s="3">
        <f t="shared" si="2"/>
        <v>0</v>
      </c>
      <c r="FO39" s="3">
        <f t="shared" si="2"/>
        <v>1</v>
      </c>
      <c r="FP39" s="3">
        <f t="shared" si="2"/>
        <v>1</v>
      </c>
      <c r="FQ39" s="3">
        <f t="shared" si="2"/>
        <v>0</v>
      </c>
      <c r="FR39" s="3">
        <f t="shared" si="2"/>
        <v>0</v>
      </c>
      <c r="FS39" s="3">
        <f t="shared" si="2"/>
        <v>2</v>
      </c>
      <c r="FT39" s="3">
        <f t="shared" si="2"/>
        <v>0</v>
      </c>
      <c r="FU39" s="3">
        <f t="shared" si="2"/>
        <v>0</v>
      </c>
      <c r="FV39" s="3">
        <f t="shared" si="2"/>
        <v>2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2</v>
      </c>
      <c r="GA39" s="3">
        <f t="shared" si="2"/>
        <v>0</v>
      </c>
      <c r="GB39" s="3">
        <f t="shared" si="2"/>
        <v>2</v>
      </c>
      <c r="GC39" s="3">
        <f t="shared" si="2"/>
        <v>0</v>
      </c>
      <c r="GD39" s="3">
        <f t="shared" si="2"/>
        <v>2</v>
      </c>
      <c r="GE39" s="3">
        <f t="shared" si="2"/>
        <v>0</v>
      </c>
      <c r="GF39" s="3">
        <f t="shared" si="2"/>
        <v>0</v>
      </c>
      <c r="GG39" s="3">
        <f t="shared" si="2"/>
        <v>2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2</v>
      </c>
      <c r="GL39" s="3">
        <f t="shared" si="2"/>
        <v>0</v>
      </c>
      <c r="GM39" s="3">
        <f t="shared" si="2"/>
        <v>2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2</v>
      </c>
      <c r="GQ39" s="3">
        <f t="shared" si="3"/>
        <v>0</v>
      </c>
      <c r="GR39" s="3">
        <f t="shared" si="3"/>
        <v>0</v>
      </c>
    </row>
    <row r="40" spans="1:202" ht="37.5" customHeight="1" x14ac:dyDescent="0.3">
      <c r="A40" s="135" t="s">
        <v>783</v>
      </c>
      <c r="B40" s="136"/>
      <c r="C40" s="10">
        <f>C39/2%</f>
        <v>100</v>
      </c>
      <c r="D40" s="10">
        <f t="shared" ref="D40:BO40" si="4">D39/2%</f>
        <v>0</v>
      </c>
      <c r="E40" s="10">
        <f t="shared" si="4"/>
        <v>0</v>
      </c>
      <c r="F40" s="10">
        <f t="shared" si="4"/>
        <v>50</v>
      </c>
      <c r="G40" s="10">
        <f t="shared" si="4"/>
        <v>50</v>
      </c>
      <c r="H40" s="10">
        <f t="shared" si="4"/>
        <v>0</v>
      </c>
      <c r="I40" s="10">
        <f t="shared" si="4"/>
        <v>100</v>
      </c>
      <c r="J40" s="10">
        <f t="shared" si="4"/>
        <v>0</v>
      </c>
      <c r="K40" s="10">
        <f t="shared" si="4"/>
        <v>0</v>
      </c>
      <c r="L40" s="10">
        <f t="shared" si="4"/>
        <v>100</v>
      </c>
      <c r="M40" s="10">
        <f t="shared" si="4"/>
        <v>0</v>
      </c>
      <c r="N40" s="10">
        <f t="shared" si="4"/>
        <v>0</v>
      </c>
      <c r="O40" s="10">
        <f t="shared" si="4"/>
        <v>100</v>
      </c>
      <c r="P40" s="10">
        <f t="shared" si="4"/>
        <v>0</v>
      </c>
      <c r="Q40" s="10">
        <f t="shared" si="4"/>
        <v>0</v>
      </c>
      <c r="R40" s="10">
        <f t="shared" si="4"/>
        <v>100</v>
      </c>
      <c r="S40" s="10">
        <f t="shared" si="4"/>
        <v>0</v>
      </c>
      <c r="T40" s="10">
        <f t="shared" si="4"/>
        <v>0</v>
      </c>
      <c r="U40" s="10">
        <f t="shared" si="4"/>
        <v>50</v>
      </c>
      <c r="V40" s="10">
        <f t="shared" si="4"/>
        <v>50</v>
      </c>
      <c r="W40" s="10">
        <f t="shared" si="4"/>
        <v>0</v>
      </c>
      <c r="X40" s="10">
        <f t="shared" si="4"/>
        <v>50</v>
      </c>
      <c r="Y40" s="10">
        <f t="shared" si="4"/>
        <v>50</v>
      </c>
      <c r="Z40" s="10">
        <f t="shared" si="4"/>
        <v>0</v>
      </c>
      <c r="AA40" s="10">
        <f t="shared" si="4"/>
        <v>0</v>
      </c>
      <c r="AB40" s="10">
        <f t="shared" si="4"/>
        <v>100</v>
      </c>
      <c r="AC40" s="10">
        <f t="shared" si="4"/>
        <v>0</v>
      </c>
      <c r="AD40" s="10">
        <f t="shared" si="4"/>
        <v>0</v>
      </c>
      <c r="AE40" s="10">
        <f t="shared" si="4"/>
        <v>100</v>
      </c>
      <c r="AF40" s="10">
        <f t="shared" si="4"/>
        <v>0</v>
      </c>
      <c r="AG40" s="10">
        <f t="shared" si="4"/>
        <v>50</v>
      </c>
      <c r="AH40" s="10">
        <f t="shared" si="4"/>
        <v>50</v>
      </c>
      <c r="AI40" s="10">
        <f t="shared" si="4"/>
        <v>0</v>
      </c>
      <c r="AJ40" s="10">
        <f t="shared" si="4"/>
        <v>50</v>
      </c>
      <c r="AK40" s="10">
        <f t="shared" si="4"/>
        <v>50</v>
      </c>
      <c r="AL40" s="10">
        <f t="shared" si="4"/>
        <v>0</v>
      </c>
      <c r="AM40" s="10">
        <f t="shared" si="4"/>
        <v>0</v>
      </c>
      <c r="AN40" s="10">
        <f t="shared" si="4"/>
        <v>100</v>
      </c>
      <c r="AO40" s="10">
        <f t="shared" si="4"/>
        <v>0</v>
      </c>
      <c r="AP40" s="10">
        <f t="shared" si="4"/>
        <v>0</v>
      </c>
      <c r="AQ40" s="10">
        <f t="shared" si="4"/>
        <v>100</v>
      </c>
      <c r="AR40" s="10">
        <f t="shared" si="4"/>
        <v>0</v>
      </c>
      <c r="AS40" s="10">
        <f t="shared" si="4"/>
        <v>100</v>
      </c>
      <c r="AT40" s="10">
        <f t="shared" si="4"/>
        <v>0</v>
      </c>
      <c r="AU40" s="10">
        <f t="shared" si="4"/>
        <v>0</v>
      </c>
      <c r="AV40" s="10">
        <f t="shared" si="4"/>
        <v>100</v>
      </c>
      <c r="AW40" s="10">
        <f t="shared" si="4"/>
        <v>0</v>
      </c>
      <c r="AX40" s="10">
        <f t="shared" si="4"/>
        <v>0</v>
      </c>
      <c r="AY40" s="10">
        <f t="shared" si="4"/>
        <v>50</v>
      </c>
      <c r="AZ40" s="10">
        <f t="shared" si="4"/>
        <v>50</v>
      </c>
      <c r="BA40" s="10">
        <f t="shared" si="4"/>
        <v>0</v>
      </c>
      <c r="BB40" s="10">
        <f t="shared" si="4"/>
        <v>100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100</v>
      </c>
      <c r="BH40" s="10">
        <f t="shared" si="4"/>
        <v>100</v>
      </c>
      <c r="BI40" s="10">
        <f t="shared" si="4"/>
        <v>0</v>
      </c>
      <c r="BJ40" s="10">
        <f t="shared" si="4"/>
        <v>0</v>
      </c>
      <c r="BK40" s="10">
        <f t="shared" si="4"/>
        <v>100</v>
      </c>
      <c r="BL40" s="10">
        <f t="shared" si="4"/>
        <v>0</v>
      </c>
      <c r="BM40" s="10">
        <f t="shared" si="4"/>
        <v>0</v>
      </c>
      <c r="BN40" s="10">
        <f t="shared" si="4"/>
        <v>50</v>
      </c>
      <c r="BO40" s="10">
        <f t="shared" si="4"/>
        <v>50</v>
      </c>
      <c r="BP40" s="10">
        <f t="shared" ref="BP40:EA40" si="5">BP39/2%</f>
        <v>0</v>
      </c>
      <c r="BQ40" s="10">
        <f t="shared" si="5"/>
        <v>100</v>
      </c>
      <c r="BR40" s="10">
        <f t="shared" si="5"/>
        <v>0</v>
      </c>
      <c r="BS40" s="10">
        <f t="shared" si="5"/>
        <v>0</v>
      </c>
      <c r="BT40" s="10">
        <f t="shared" si="5"/>
        <v>100</v>
      </c>
      <c r="BU40" s="10">
        <f t="shared" si="5"/>
        <v>0</v>
      </c>
      <c r="BV40" s="10">
        <f t="shared" si="5"/>
        <v>0</v>
      </c>
      <c r="BW40" s="10">
        <f t="shared" si="5"/>
        <v>100</v>
      </c>
      <c r="BX40" s="10">
        <f t="shared" si="5"/>
        <v>0</v>
      </c>
      <c r="BY40" s="10">
        <f t="shared" si="5"/>
        <v>0</v>
      </c>
      <c r="BZ40" s="10">
        <f t="shared" si="5"/>
        <v>100</v>
      </c>
      <c r="CA40" s="10">
        <f t="shared" si="5"/>
        <v>0</v>
      </c>
      <c r="CB40" s="10">
        <f t="shared" si="5"/>
        <v>0</v>
      </c>
      <c r="CC40" s="10">
        <f t="shared" si="5"/>
        <v>100</v>
      </c>
      <c r="CD40" s="10">
        <f t="shared" si="5"/>
        <v>0</v>
      </c>
      <c r="CE40" s="10">
        <f t="shared" si="5"/>
        <v>0</v>
      </c>
      <c r="CF40" s="10">
        <f t="shared" si="5"/>
        <v>100</v>
      </c>
      <c r="CG40" s="10">
        <f t="shared" si="5"/>
        <v>0</v>
      </c>
      <c r="CH40" s="10">
        <f t="shared" si="5"/>
        <v>0</v>
      </c>
      <c r="CI40" s="10">
        <f t="shared" si="5"/>
        <v>100</v>
      </c>
      <c r="CJ40" s="10">
        <f t="shared" si="5"/>
        <v>0</v>
      </c>
      <c r="CK40" s="10">
        <f t="shared" si="5"/>
        <v>0</v>
      </c>
      <c r="CL40" s="10">
        <f t="shared" si="5"/>
        <v>100</v>
      </c>
      <c r="CM40" s="10">
        <f t="shared" si="5"/>
        <v>0</v>
      </c>
      <c r="CN40" s="10">
        <f t="shared" si="5"/>
        <v>0</v>
      </c>
      <c r="CO40" s="10">
        <f t="shared" si="5"/>
        <v>100</v>
      </c>
      <c r="CP40" s="10">
        <f t="shared" si="5"/>
        <v>0</v>
      </c>
      <c r="CQ40" s="10">
        <f t="shared" si="5"/>
        <v>0</v>
      </c>
      <c r="CR40" s="10">
        <f t="shared" si="5"/>
        <v>100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100</v>
      </c>
      <c r="CW40" s="10">
        <f t="shared" si="5"/>
        <v>0</v>
      </c>
      <c r="CX40" s="10">
        <f t="shared" si="5"/>
        <v>100</v>
      </c>
      <c r="CY40" s="10">
        <f t="shared" si="5"/>
        <v>0</v>
      </c>
      <c r="CZ40" s="10">
        <f t="shared" si="5"/>
        <v>0</v>
      </c>
      <c r="DA40" s="10">
        <f t="shared" si="5"/>
        <v>100</v>
      </c>
      <c r="DB40" s="10">
        <f t="shared" si="5"/>
        <v>0</v>
      </c>
      <c r="DC40" s="10">
        <f t="shared" si="5"/>
        <v>0</v>
      </c>
      <c r="DD40" s="10">
        <f t="shared" si="5"/>
        <v>100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100</v>
      </c>
      <c r="DI40" s="10">
        <f t="shared" si="5"/>
        <v>0</v>
      </c>
      <c r="DJ40" s="10">
        <f t="shared" si="5"/>
        <v>50</v>
      </c>
      <c r="DK40" s="10">
        <f t="shared" si="5"/>
        <v>50</v>
      </c>
      <c r="DL40" s="10">
        <f t="shared" si="5"/>
        <v>0</v>
      </c>
      <c r="DM40" s="10">
        <f t="shared" si="5"/>
        <v>50</v>
      </c>
      <c r="DN40" s="10">
        <f t="shared" si="5"/>
        <v>50</v>
      </c>
      <c r="DO40" s="10">
        <f t="shared" si="5"/>
        <v>0</v>
      </c>
      <c r="DP40" s="10">
        <f t="shared" si="5"/>
        <v>0</v>
      </c>
      <c r="DQ40" s="10">
        <f t="shared" si="5"/>
        <v>100</v>
      </c>
      <c r="DR40" s="10">
        <f t="shared" si="5"/>
        <v>0</v>
      </c>
      <c r="DS40" s="10">
        <f t="shared" si="5"/>
        <v>100</v>
      </c>
      <c r="DT40" s="10">
        <f t="shared" si="5"/>
        <v>0</v>
      </c>
      <c r="DU40" s="10">
        <f t="shared" si="5"/>
        <v>0</v>
      </c>
      <c r="DV40" s="10">
        <f t="shared" si="5"/>
        <v>50</v>
      </c>
      <c r="DW40" s="10">
        <f t="shared" si="5"/>
        <v>50</v>
      </c>
      <c r="DX40" s="10">
        <f t="shared" si="5"/>
        <v>0</v>
      </c>
      <c r="DY40" s="10">
        <f t="shared" si="5"/>
        <v>100</v>
      </c>
      <c r="DZ40" s="10">
        <f t="shared" si="5"/>
        <v>0</v>
      </c>
      <c r="EA40" s="10">
        <f t="shared" si="5"/>
        <v>0</v>
      </c>
      <c r="EB40" s="10">
        <f t="shared" ref="EB40:GM40" si="6">EB39/2%</f>
        <v>0</v>
      </c>
      <c r="EC40" s="10">
        <f t="shared" si="6"/>
        <v>100</v>
      </c>
      <c r="ED40" s="10">
        <f t="shared" si="6"/>
        <v>0</v>
      </c>
      <c r="EE40" s="10">
        <f t="shared" si="6"/>
        <v>50</v>
      </c>
      <c r="EF40" s="10">
        <f t="shared" si="6"/>
        <v>50</v>
      </c>
      <c r="EG40" s="10">
        <f t="shared" si="6"/>
        <v>0</v>
      </c>
      <c r="EH40" s="10">
        <f t="shared" si="6"/>
        <v>0</v>
      </c>
      <c r="EI40" s="10">
        <f t="shared" si="6"/>
        <v>100</v>
      </c>
      <c r="EJ40" s="10">
        <f t="shared" si="6"/>
        <v>0</v>
      </c>
      <c r="EK40" s="10">
        <f t="shared" si="6"/>
        <v>100</v>
      </c>
      <c r="EL40" s="10">
        <f t="shared" si="6"/>
        <v>0</v>
      </c>
      <c r="EM40" s="10">
        <f t="shared" si="6"/>
        <v>0</v>
      </c>
      <c r="EN40" s="10">
        <f t="shared" si="6"/>
        <v>100</v>
      </c>
      <c r="EO40" s="10">
        <f t="shared" si="6"/>
        <v>0</v>
      </c>
      <c r="EP40" s="10">
        <f t="shared" si="6"/>
        <v>0</v>
      </c>
      <c r="EQ40" s="10">
        <f t="shared" si="6"/>
        <v>50</v>
      </c>
      <c r="ER40" s="10">
        <f t="shared" si="6"/>
        <v>50</v>
      </c>
      <c r="ES40" s="10">
        <f t="shared" si="6"/>
        <v>0</v>
      </c>
      <c r="ET40" s="10">
        <f t="shared" si="6"/>
        <v>50</v>
      </c>
      <c r="EU40" s="10">
        <f t="shared" si="6"/>
        <v>50</v>
      </c>
      <c r="EV40" s="10">
        <f t="shared" si="6"/>
        <v>0</v>
      </c>
      <c r="EW40" s="10">
        <f t="shared" si="6"/>
        <v>0</v>
      </c>
      <c r="EX40" s="10">
        <f t="shared" si="6"/>
        <v>100</v>
      </c>
      <c r="EY40" s="10">
        <f t="shared" si="6"/>
        <v>0</v>
      </c>
      <c r="EZ40" s="10">
        <f t="shared" si="6"/>
        <v>100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100</v>
      </c>
      <c r="FE40" s="10">
        <f t="shared" si="6"/>
        <v>0</v>
      </c>
      <c r="FF40" s="10">
        <f t="shared" si="6"/>
        <v>0</v>
      </c>
      <c r="FG40" s="10">
        <f t="shared" si="6"/>
        <v>50</v>
      </c>
      <c r="FH40" s="10">
        <f t="shared" si="6"/>
        <v>50</v>
      </c>
      <c r="FI40" s="10">
        <f t="shared" si="6"/>
        <v>100</v>
      </c>
      <c r="FJ40" s="10">
        <f t="shared" si="6"/>
        <v>0</v>
      </c>
      <c r="FK40" s="10">
        <f t="shared" si="6"/>
        <v>0</v>
      </c>
      <c r="FL40" s="10">
        <f t="shared" si="6"/>
        <v>50</v>
      </c>
      <c r="FM40" s="10">
        <f t="shared" si="6"/>
        <v>50</v>
      </c>
      <c r="FN40" s="10">
        <f t="shared" si="6"/>
        <v>0</v>
      </c>
      <c r="FO40" s="10">
        <f t="shared" si="6"/>
        <v>50</v>
      </c>
      <c r="FP40" s="10">
        <f t="shared" si="6"/>
        <v>50</v>
      </c>
      <c r="FQ40" s="10">
        <f t="shared" si="6"/>
        <v>0</v>
      </c>
      <c r="FR40" s="10">
        <f t="shared" si="6"/>
        <v>0</v>
      </c>
      <c r="FS40" s="10">
        <f t="shared" si="6"/>
        <v>100</v>
      </c>
      <c r="FT40" s="10">
        <f t="shared" si="6"/>
        <v>0</v>
      </c>
      <c r="FU40" s="10">
        <f t="shared" si="6"/>
        <v>0</v>
      </c>
      <c r="FV40" s="10">
        <f t="shared" si="6"/>
        <v>100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100</v>
      </c>
      <c r="GA40" s="10">
        <f t="shared" si="6"/>
        <v>0</v>
      </c>
      <c r="GB40" s="10">
        <f t="shared" si="6"/>
        <v>100</v>
      </c>
      <c r="GC40" s="10">
        <f t="shared" si="6"/>
        <v>0</v>
      </c>
      <c r="GD40" s="10">
        <f t="shared" si="6"/>
        <v>100</v>
      </c>
      <c r="GE40" s="10">
        <f t="shared" si="6"/>
        <v>0</v>
      </c>
      <c r="GF40" s="10">
        <f t="shared" si="6"/>
        <v>0</v>
      </c>
      <c r="GG40" s="10">
        <f t="shared" si="6"/>
        <v>100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100</v>
      </c>
      <c r="GL40" s="10">
        <f t="shared" si="6"/>
        <v>0</v>
      </c>
      <c r="GM40" s="10">
        <f t="shared" si="6"/>
        <v>100</v>
      </c>
      <c r="GN40" s="10">
        <f t="shared" ref="GN40:GT40" si="7">GN39/2%</f>
        <v>0</v>
      </c>
      <c r="GO40" s="10">
        <f t="shared" si="7"/>
        <v>0</v>
      </c>
      <c r="GP40" s="10">
        <f t="shared" si="7"/>
        <v>100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</row>
    <row r="42" spans="1:202" x14ac:dyDescent="0.3">
      <c r="B42" s="139" t="s">
        <v>1392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2" x14ac:dyDescent="0.3">
      <c r="B43" s="51" t="s">
        <v>754</v>
      </c>
      <c r="C43" s="51" t="s">
        <v>777</v>
      </c>
      <c r="D43" s="43">
        <f>E43/100*25</f>
        <v>22.916666666666668</v>
      </c>
      <c r="E43" s="52">
        <f>(C40+F40+I40+L40+O40+R40)/6</f>
        <v>91.666666666666671</v>
      </c>
      <c r="F43" s="50"/>
      <c r="G43" s="50"/>
      <c r="H43" s="50"/>
      <c r="I43" s="50"/>
      <c r="J43" s="50"/>
      <c r="K43" s="50"/>
      <c r="L43" s="50"/>
      <c r="M43" s="50"/>
    </row>
    <row r="44" spans="1:202" x14ac:dyDescent="0.3">
      <c r="B44" s="51" t="s">
        <v>756</v>
      </c>
      <c r="C44" s="51" t="s">
        <v>777</v>
      </c>
      <c r="D44" s="43">
        <f>E44/100*25</f>
        <v>2.0833333333333335</v>
      </c>
      <c r="E44" s="52">
        <f>(D40+G40+J40+M40+P40+S40)/6</f>
        <v>8.3333333333333339</v>
      </c>
      <c r="F44" s="50"/>
      <c r="G44" s="50"/>
      <c r="H44" s="50"/>
      <c r="I44" s="50"/>
      <c r="J44" s="50"/>
      <c r="K44" s="50"/>
      <c r="L44" s="50"/>
      <c r="M44" s="50"/>
    </row>
    <row r="45" spans="1:202" x14ac:dyDescent="0.3">
      <c r="B45" s="51" t="s">
        <v>757</v>
      </c>
      <c r="C45" s="51" t="s">
        <v>777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2" x14ac:dyDescent="0.3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2" ht="30" customHeight="1" x14ac:dyDescent="0.3">
      <c r="B47" s="51"/>
      <c r="C47" s="51"/>
      <c r="D47" s="166" t="s">
        <v>321</v>
      </c>
      <c r="E47" s="166"/>
      <c r="F47" s="167" t="s">
        <v>322</v>
      </c>
      <c r="G47" s="167"/>
      <c r="H47" s="167" t="s">
        <v>377</v>
      </c>
      <c r="I47" s="167"/>
      <c r="J47" s="50"/>
      <c r="K47" s="50"/>
      <c r="L47" s="50"/>
      <c r="M47" s="50"/>
    </row>
    <row r="48" spans="1:202" x14ac:dyDescent="0.3">
      <c r="B48" s="51" t="s">
        <v>754</v>
      </c>
      <c r="C48" s="51" t="s">
        <v>778</v>
      </c>
      <c r="D48" s="43">
        <f>E48/100*25</f>
        <v>8.3333333333333339</v>
      </c>
      <c r="E48" s="52">
        <f>(U40+X40+AA40+AD40+AG40+AJ40)/6</f>
        <v>33.333333333333336</v>
      </c>
      <c r="F48" s="43">
        <f>G48/100*25</f>
        <v>14.583333333333334</v>
      </c>
      <c r="G48" s="52">
        <f>(AM40+AP40+AS40+AV40+AY40+BB40)/6</f>
        <v>58.333333333333336</v>
      </c>
      <c r="H48" s="43">
        <f>I48/100*25</f>
        <v>18.75</v>
      </c>
      <c r="I48" s="52">
        <f>(BE40+BH40+BK40+BN40+BQ40+BT40)/6</f>
        <v>75</v>
      </c>
      <c r="J48" s="55"/>
      <c r="K48" s="55"/>
      <c r="L48" s="55"/>
      <c r="M48" s="55"/>
    </row>
    <row r="49" spans="2:13" x14ac:dyDescent="0.3">
      <c r="B49" s="51" t="s">
        <v>756</v>
      </c>
      <c r="C49" s="51" t="s">
        <v>778</v>
      </c>
      <c r="D49" s="43">
        <f>E49/100*25</f>
        <v>16.666666666666668</v>
      </c>
      <c r="E49" s="52">
        <f>(V40+Y40+AB40+AE40+AH40+AK40)/6</f>
        <v>66.666666666666671</v>
      </c>
      <c r="F49" s="43">
        <f>G49/100*25</f>
        <v>10.416666666666666</v>
      </c>
      <c r="G49" s="52">
        <f>(AN40+AQ40+AT40+AW40+AZ40+BC40)/6</f>
        <v>41.666666666666664</v>
      </c>
      <c r="H49" s="43">
        <f>I49/100*25</f>
        <v>2.0833333333333335</v>
      </c>
      <c r="I49" s="52">
        <f>(BF40+BI40+BL40+BO40+BR40+BU40)/6</f>
        <v>8.3333333333333339</v>
      </c>
      <c r="J49" s="55"/>
      <c r="K49" s="55"/>
      <c r="L49" s="55"/>
      <c r="M49" s="55"/>
    </row>
    <row r="50" spans="2:13" x14ac:dyDescent="0.3">
      <c r="B50" s="51" t="s">
        <v>757</v>
      </c>
      <c r="C50" s="51" t="s">
        <v>778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4.166666666666667</v>
      </c>
      <c r="I50" s="52">
        <f>(BG40+BJ40+BM40+BP40+BS40+BV40)/6</f>
        <v>16.666666666666668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3">
      <c r="B52" s="51" t="s">
        <v>754</v>
      </c>
      <c r="C52" s="51" t="s">
        <v>779</v>
      </c>
      <c r="D52" s="59">
        <f>E52/100*25</f>
        <v>25</v>
      </c>
      <c r="E52" s="52">
        <f>(BW40+BZ40+CC40+CF40+CI40+CL40)/6</f>
        <v>100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756</v>
      </c>
      <c r="C53" s="51" t="s">
        <v>779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757</v>
      </c>
      <c r="C54" s="51" t="s">
        <v>779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0" t="s">
        <v>329</v>
      </c>
      <c r="E56" s="171"/>
      <c r="F56" s="168" t="s">
        <v>324</v>
      </c>
      <c r="G56" s="169"/>
      <c r="H56" s="164" t="s">
        <v>330</v>
      </c>
      <c r="I56" s="165"/>
      <c r="J56" s="164" t="s">
        <v>331</v>
      </c>
      <c r="K56" s="165"/>
      <c r="L56" s="164" t="s">
        <v>43</v>
      </c>
      <c r="M56" s="165"/>
    </row>
    <row r="57" spans="2:13" x14ac:dyDescent="0.3">
      <c r="B57" s="51" t="s">
        <v>754</v>
      </c>
      <c r="C57" s="51" t="s">
        <v>780</v>
      </c>
      <c r="D57" s="43">
        <f>E57/100*25</f>
        <v>20.833333333333332</v>
      </c>
      <c r="E57" s="52">
        <f>(CO40+CR40+CU40+CX40+DA40+DD40)/6</f>
        <v>83.333333333333329</v>
      </c>
      <c r="F57" s="43">
        <f>G57/100*25</f>
        <v>10.416666666666666</v>
      </c>
      <c r="G57" s="52">
        <f>(DG40+DJ40+DM40+DP40+DS40+DV40)/6</f>
        <v>41.666666666666664</v>
      </c>
      <c r="H57" s="43">
        <f>I57/100*25</f>
        <v>14.583333333333334</v>
      </c>
      <c r="I57" s="52">
        <f>(DY40+EB40+EE40+EH40+EK40+EN40)/6</f>
        <v>58.333333333333336</v>
      </c>
      <c r="J57" s="43">
        <f>K57/100*25</f>
        <v>8.3333333333333339</v>
      </c>
      <c r="K57" s="52">
        <f>(EQ40+ET40+EW40+EZ40+FC40+FF40)/6</f>
        <v>33.333333333333336</v>
      </c>
      <c r="L57" s="43">
        <f>M57/100*25</f>
        <v>8.3333333333333339</v>
      </c>
      <c r="M57" s="52">
        <f>(FI40+FL40+FO40+FR40+FU40+FX40)/6</f>
        <v>33.333333333333336</v>
      </c>
    </row>
    <row r="58" spans="2:13" x14ac:dyDescent="0.3">
      <c r="B58" s="51" t="s">
        <v>756</v>
      </c>
      <c r="C58" s="51" t="s">
        <v>780</v>
      </c>
      <c r="D58" s="43">
        <f>E58/100*25</f>
        <v>4.166666666666667</v>
      </c>
      <c r="E58" s="52">
        <f>(CP40+CS40+CV40+CY40+DB40+DE40)/6</f>
        <v>16.666666666666668</v>
      </c>
      <c r="F58" s="43">
        <f>G58/100*25</f>
        <v>14.583333333333334</v>
      </c>
      <c r="G58" s="52">
        <f>(DH40+DK40+DN40+DQ40+DT40+DW40)/6</f>
        <v>58.333333333333336</v>
      </c>
      <c r="H58" s="43">
        <f>I58/100*25</f>
        <v>10.416666666666666</v>
      </c>
      <c r="I58" s="52">
        <f>(DZ40+EC40+EF40+EI40+EL40+EO40)/6</f>
        <v>41.666666666666664</v>
      </c>
      <c r="J58" s="43">
        <f>K58/100*25</f>
        <v>14.583333333333334</v>
      </c>
      <c r="K58" s="52">
        <f>(ER40+EU40+EX40+FA40+FD40+FG40)/6</f>
        <v>58.333333333333336</v>
      </c>
      <c r="L58" s="43">
        <f>M58/100*25</f>
        <v>12.5</v>
      </c>
      <c r="M58" s="52">
        <f>(FJ40+FM40+FP40+FS40+FV40+FY40)/6</f>
        <v>50</v>
      </c>
    </row>
    <row r="59" spans="2:13" x14ac:dyDescent="0.3">
      <c r="B59" s="51" t="s">
        <v>757</v>
      </c>
      <c r="C59" s="51" t="s">
        <v>780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2.0833333333333335</v>
      </c>
      <c r="K59" s="52">
        <f>(ES40+EV40+EY40+FB40+FE40+FH40)/6</f>
        <v>8.3333333333333339</v>
      </c>
      <c r="L59" s="43">
        <f>M59/100*25</f>
        <v>4.166666666666667</v>
      </c>
      <c r="M59" s="52">
        <f>(FK40+FN40+FQ40+FT40+FW40+FZ40)/6</f>
        <v>16.666666666666668</v>
      </c>
    </row>
    <row r="60" spans="2:13" x14ac:dyDescent="0.3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25.000000000000004</v>
      </c>
      <c r="M60" s="56">
        <f t="shared" si="9"/>
        <v>100.00000000000001</v>
      </c>
    </row>
    <row r="61" spans="2:13" x14ac:dyDescent="0.3">
      <c r="B61" s="51" t="s">
        <v>754</v>
      </c>
      <c r="C61" s="51" t="s">
        <v>781</v>
      </c>
      <c r="D61" s="43">
        <f>E61/100*25</f>
        <v>16.666666666666668</v>
      </c>
      <c r="E61" s="52">
        <f>(GA40+GD40+GG40+GJ40+GM40+GP40)/6</f>
        <v>66.666666666666671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756</v>
      </c>
      <c r="C62" s="51" t="s">
        <v>781</v>
      </c>
      <c r="D62" s="43">
        <f>E62/100*25</f>
        <v>8.3333333333333339</v>
      </c>
      <c r="E62" s="52">
        <f>(GB40+GE40+GH40+GK40+GN40+GQ40)/6</f>
        <v>33.333333333333336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757</v>
      </c>
      <c r="C63" s="51" t="s">
        <v>781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A1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1402</v>
      </c>
      <c r="IS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37" t="s">
        <v>0</v>
      </c>
      <c r="B4" s="137" t="s">
        <v>170</v>
      </c>
      <c r="C4" s="109" t="s">
        <v>411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 t="s">
        <v>320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99" t="s">
        <v>870</v>
      </c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1"/>
      <c r="DY4" s="142" t="s">
        <v>323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414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3">
      <c r="A5" s="137"/>
      <c r="B5" s="137"/>
      <c r="C5" s="141" t="s">
        <v>319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412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26" t="s">
        <v>322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 t="s">
        <v>413</v>
      </c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 t="s">
        <v>377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41" t="s">
        <v>378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329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324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26" t="s">
        <v>330</v>
      </c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64" t="s">
        <v>331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04" t="s">
        <v>43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46"/>
      <c r="HZ5" s="126" t="s">
        <v>326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6"/>
    </row>
    <row r="6" spans="1:254" ht="4.2" hidden="1" customHeight="1" x14ac:dyDescent="0.3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26"/>
      <c r="IA6" s="126"/>
      <c r="IB6" s="126"/>
      <c r="IC6" s="126"/>
      <c r="ID6" s="126"/>
      <c r="IE6" s="126"/>
      <c r="IF6" s="126"/>
      <c r="IG6" s="126"/>
      <c r="IH6" s="126"/>
      <c r="II6" s="126"/>
      <c r="IJ6" s="126"/>
      <c r="IK6" s="126"/>
      <c r="IL6" s="126"/>
      <c r="IM6" s="126"/>
      <c r="IN6" s="126"/>
      <c r="IO6" s="126"/>
      <c r="IP6" s="126"/>
      <c r="IQ6" s="126"/>
      <c r="IR6" s="126"/>
      <c r="IS6" s="126"/>
      <c r="IT6" s="126"/>
    </row>
    <row r="7" spans="1:254" ht="16.2" hidden="1" customHeight="1" thickBot="1" x14ac:dyDescent="0.3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26"/>
      <c r="IA7" s="126"/>
      <c r="IB7" s="126"/>
      <c r="IC7" s="126"/>
      <c r="ID7" s="126"/>
      <c r="IE7" s="126"/>
      <c r="IF7" s="126"/>
      <c r="IG7" s="126"/>
      <c r="IH7" s="126"/>
      <c r="II7" s="126"/>
      <c r="IJ7" s="126"/>
      <c r="IK7" s="126"/>
      <c r="IL7" s="126"/>
      <c r="IM7" s="126"/>
      <c r="IN7" s="126"/>
      <c r="IO7" s="126"/>
      <c r="IP7" s="126"/>
      <c r="IQ7" s="126"/>
      <c r="IR7" s="126"/>
      <c r="IS7" s="126"/>
      <c r="IT7" s="126"/>
    </row>
    <row r="8" spans="1:254" ht="17.399999999999999" hidden="1" customHeight="1" thickBot="1" x14ac:dyDescent="0.3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26"/>
      <c r="IA8" s="126"/>
      <c r="IB8" s="126"/>
      <c r="IC8" s="126"/>
      <c r="ID8" s="126"/>
      <c r="IE8" s="126"/>
      <c r="IF8" s="126"/>
      <c r="IG8" s="126"/>
      <c r="IH8" s="126"/>
      <c r="II8" s="126"/>
      <c r="IJ8" s="126"/>
      <c r="IK8" s="126"/>
      <c r="IL8" s="126"/>
      <c r="IM8" s="126"/>
      <c r="IN8" s="126"/>
      <c r="IO8" s="126"/>
      <c r="IP8" s="126"/>
      <c r="IQ8" s="126"/>
      <c r="IR8" s="126"/>
      <c r="IS8" s="126"/>
      <c r="IT8" s="126"/>
    </row>
    <row r="9" spans="1:254" ht="18" hidden="1" customHeight="1" thickBot="1" x14ac:dyDescent="0.3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26"/>
      <c r="IA9" s="126"/>
      <c r="IB9" s="126"/>
      <c r="IC9" s="126"/>
      <c r="ID9" s="126"/>
      <c r="IE9" s="126"/>
      <c r="IF9" s="126"/>
      <c r="IG9" s="126"/>
      <c r="IH9" s="126"/>
      <c r="II9" s="126"/>
      <c r="IJ9" s="126"/>
      <c r="IK9" s="126"/>
      <c r="IL9" s="126"/>
      <c r="IM9" s="126"/>
      <c r="IN9" s="126"/>
      <c r="IO9" s="126"/>
      <c r="IP9" s="126"/>
      <c r="IQ9" s="126"/>
      <c r="IR9" s="126"/>
      <c r="IS9" s="126"/>
      <c r="IT9" s="126"/>
    </row>
    <row r="10" spans="1:254" ht="30" hidden="1" customHeight="1" thickBot="1" x14ac:dyDescent="0.3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26"/>
      <c r="IA10" s="126"/>
      <c r="IB10" s="126"/>
      <c r="IC10" s="126"/>
      <c r="ID10" s="126"/>
      <c r="IE10" s="126"/>
      <c r="IF10" s="126"/>
      <c r="IG10" s="126"/>
      <c r="IH10" s="126"/>
      <c r="II10" s="126"/>
      <c r="IJ10" s="126"/>
      <c r="IK10" s="126"/>
      <c r="IL10" s="126"/>
      <c r="IM10" s="126"/>
      <c r="IN10" s="126"/>
      <c r="IO10" s="126"/>
      <c r="IP10" s="126"/>
      <c r="IQ10" s="126"/>
      <c r="IR10" s="126"/>
      <c r="IS10" s="126"/>
      <c r="IT10" s="126"/>
    </row>
    <row r="11" spans="1:254" ht="15.6" x14ac:dyDescent="0.3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1243</v>
      </c>
      <c r="AE11" s="141"/>
      <c r="AF11" s="141"/>
      <c r="AG11" s="141" t="s">
        <v>164</v>
      </c>
      <c r="AH11" s="141"/>
      <c r="AI11" s="141"/>
      <c r="AJ11" s="126" t="s">
        <v>130</v>
      </c>
      <c r="AK11" s="126"/>
      <c r="AL11" s="126"/>
      <c r="AM11" s="126" t="s">
        <v>1252</v>
      </c>
      <c r="AN11" s="126"/>
      <c r="AO11" s="126"/>
      <c r="AP11" s="141" t="s">
        <v>131</v>
      </c>
      <c r="AQ11" s="141"/>
      <c r="AR11" s="141"/>
      <c r="AS11" s="141" t="s">
        <v>132</v>
      </c>
      <c r="AT11" s="141"/>
      <c r="AU11" s="141"/>
      <c r="AV11" s="126" t="s">
        <v>133</v>
      </c>
      <c r="AW11" s="126"/>
      <c r="AX11" s="126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1258</v>
      </c>
      <c r="BL11" s="141"/>
      <c r="BM11" s="141"/>
      <c r="BN11" s="126" t="s">
        <v>138</v>
      </c>
      <c r="BO11" s="126"/>
      <c r="BP11" s="126"/>
      <c r="BQ11" s="126" t="s">
        <v>139</v>
      </c>
      <c r="BR11" s="126"/>
      <c r="BS11" s="126"/>
      <c r="BT11" s="126" t="s">
        <v>140</v>
      </c>
      <c r="BU11" s="126"/>
      <c r="BV11" s="126"/>
      <c r="BW11" s="126" t="s">
        <v>141</v>
      </c>
      <c r="BX11" s="126"/>
      <c r="BY11" s="126"/>
      <c r="BZ11" s="126" t="s">
        <v>142</v>
      </c>
      <c r="CA11" s="126"/>
      <c r="CB11" s="126"/>
      <c r="CC11" s="126" t="s">
        <v>143</v>
      </c>
      <c r="CD11" s="126"/>
      <c r="CE11" s="126"/>
      <c r="CF11" s="126" t="s">
        <v>144</v>
      </c>
      <c r="CG11" s="126"/>
      <c r="CH11" s="126"/>
      <c r="CI11" s="126" t="s">
        <v>145</v>
      </c>
      <c r="CJ11" s="126"/>
      <c r="CK11" s="126"/>
      <c r="CL11" s="126" t="s">
        <v>146</v>
      </c>
      <c r="CM11" s="126"/>
      <c r="CN11" s="126"/>
      <c r="CO11" s="126" t="s">
        <v>165</v>
      </c>
      <c r="CP11" s="126"/>
      <c r="CQ11" s="126"/>
      <c r="CR11" s="126" t="s">
        <v>147</v>
      </c>
      <c r="CS11" s="126"/>
      <c r="CT11" s="126"/>
      <c r="CU11" s="126" t="s">
        <v>148</v>
      </c>
      <c r="CV11" s="126"/>
      <c r="CW11" s="126"/>
      <c r="CX11" s="126" t="s">
        <v>149</v>
      </c>
      <c r="CY11" s="126"/>
      <c r="CZ11" s="126"/>
      <c r="DA11" s="126" t="s">
        <v>150</v>
      </c>
      <c r="DB11" s="126"/>
      <c r="DC11" s="126"/>
      <c r="DD11" s="126" t="s">
        <v>415</v>
      </c>
      <c r="DE11" s="126"/>
      <c r="DF11" s="126"/>
      <c r="DG11" s="126" t="s">
        <v>416</v>
      </c>
      <c r="DH11" s="126"/>
      <c r="DI11" s="126"/>
      <c r="DJ11" s="126" t="s">
        <v>417</v>
      </c>
      <c r="DK11" s="126"/>
      <c r="DL11" s="126"/>
      <c r="DM11" s="126" t="s">
        <v>418</v>
      </c>
      <c r="DN11" s="126"/>
      <c r="DO11" s="126"/>
      <c r="DP11" s="126" t="s">
        <v>419</v>
      </c>
      <c r="DQ11" s="126"/>
      <c r="DR11" s="126"/>
      <c r="DS11" s="126" t="s">
        <v>420</v>
      </c>
      <c r="DT11" s="126"/>
      <c r="DU11" s="126"/>
      <c r="DV11" s="126" t="s">
        <v>421</v>
      </c>
      <c r="DW11" s="126"/>
      <c r="DX11" s="126"/>
      <c r="DY11" s="126" t="s">
        <v>151</v>
      </c>
      <c r="DZ11" s="126"/>
      <c r="EA11" s="126"/>
      <c r="EB11" s="126" t="s">
        <v>152</v>
      </c>
      <c r="EC11" s="126"/>
      <c r="ED11" s="126"/>
      <c r="EE11" s="126" t="s">
        <v>153</v>
      </c>
      <c r="EF11" s="126"/>
      <c r="EG11" s="126"/>
      <c r="EH11" s="126" t="s">
        <v>166</v>
      </c>
      <c r="EI11" s="126"/>
      <c r="EJ11" s="126"/>
      <c r="EK11" s="126" t="s">
        <v>154</v>
      </c>
      <c r="EL11" s="126"/>
      <c r="EM11" s="126"/>
      <c r="EN11" s="126" t="s">
        <v>155</v>
      </c>
      <c r="EO11" s="126"/>
      <c r="EP11" s="126"/>
      <c r="EQ11" s="126" t="s">
        <v>156</v>
      </c>
      <c r="ER11" s="126"/>
      <c r="ES11" s="126"/>
      <c r="ET11" s="126" t="s">
        <v>157</v>
      </c>
      <c r="EU11" s="126"/>
      <c r="EV11" s="126"/>
      <c r="EW11" s="126" t="s">
        <v>158</v>
      </c>
      <c r="EX11" s="126"/>
      <c r="EY11" s="126"/>
      <c r="EZ11" s="126" t="s">
        <v>159</v>
      </c>
      <c r="FA11" s="126"/>
      <c r="FB11" s="126"/>
      <c r="FC11" s="126" t="s">
        <v>160</v>
      </c>
      <c r="FD11" s="126"/>
      <c r="FE11" s="126"/>
      <c r="FF11" s="126" t="s">
        <v>161</v>
      </c>
      <c r="FG11" s="126"/>
      <c r="FH11" s="126"/>
      <c r="FI11" s="126" t="s">
        <v>162</v>
      </c>
      <c r="FJ11" s="126"/>
      <c r="FK11" s="126"/>
      <c r="FL11" s="126" t="s">
        <v>167</v>
      </c>
      <c r="FM11" s="126"/>
      <c r="FN11" s="126"/>
      <c r="FO11" s="126" t="s">
        <v>168</v>
      </c>
      <c r="FP11" s="126"/>
      <c r="FQ11" s="126"/>
      <c r="FR11" s="126" t="s">
        <v>422</v>
      </c>
      <c r="FS11" s="126"/>
      <c r="FT11" s="126"/>
      <c r="FU11" s="126" t="s">
        <v>423</v>
      </c>
      <c r="FV11" s="126"/>
      <c r="FW11" s="126"/>
      <c r="FX11" s="126" t="s">
        <v>424</v>
      </c>
      <c r="FY11" s="126"/>
      <c r="FZ11" s="126"/>
      <c r="GA11" s="126" t="s">
        <v>425</v>
      </c>
      <c r="GB11" s="126"/>
      <c r="GC11" s="126"/>
      <c r="GD11" s="126" t="s">
        <v>426</v>
      </c>
      <c r="GE11" s="126"/>
      <c r="GF11" s="126"/>
      <c r="GG11" s="126" t="s">
        <v>427</v>
      </c>
      <c r="GH11" s="126"/>
      <c r="GI11" s="126"/>
      <c r="GJ11" s="126" t="s">
        <v>1336</v>
      </c>
      <c r="GK11" s="126"/>
      <c r="GL11" s="126"/>
      <c r="GM11" s="126" t="s">
        <v>1337</v>
      </c>
      <c r="GN11" s="126"/>
      <c r="GO11" s="126"/>
      <c r="GP11" s="126" t="s">
        <v>1339</v>
      </c>
      <c r="GQ11" s="126"/>
      <c r="GR11" s="126"/>
      <c r="GS11" s="126" t="s">
        <v>1343</v>
      </c>
      <c r="GT11" s="126"/>
      <c r="GU11" s="126"/>
      <c r="GV11" s="126" t="s">
        <v>1349</v>
      </c>
      <c r="GW11" s="126"/>
      <c r="GX11" s="126"/>
      <c r="GY11" s="126" t="s">
        <v>1350</v>
      </c>
      <c r="GZ11" s="126"/>
      <c r="HA11" s="126"/>
      <c r="HB11" s="126" t="s">
        <v>1354</v>
      </c>
      <c r="HC11" s="126"/>
      <c r="HD11" s="126"/>
      <c r="HE11" s="126" t="s">
        <v>1355</v>
      </c>
      <c r="HF11" s="126"/>
      <c r="HG11" s="126"/>
      <c r="HH11" s="126" t="s">
        <v>1357</v>
      </c>
      <c r="HI11" s="126"/>
      <c r="HJ11" s="126"/>
      <c r="HK11" s="126" t="s">
        <v>1361</v>
      </c>
      <c r="HL11" s="126"/>
      <c r="HM11" s="126"/>
      <c r="HN11" s="126" t="s">
        <v>1363</v>
      </c>
      <c r="HO11" s="126"/>
      <c r="HP11" s="126"/>
      <c r="HQ11" s="126" t="s">
        <v>1366</v>
      </c>
      <c r="HR11" s="126"/>
      <c r="HS11" s="126"/>
      <c r="HT11" s="126" t="s">
        <v>1371</v>
      </c>
      <c r="HU11" s="126"/>
      <c r="HV11" s="126"/>
      <c r="HW11" s="126" t="s">
        <v>1372</v>
      </c>
      <c r="HX11" s="126"/>
      <c r="HY11" s="126"/>
      <c r="HZ11" s="126" t="s">
        <v>428</v>
      </c>
      <c r="IA11" s="126"/>
      <c r="IB11" s="126"/>
      <c r="IC11" s="126" t="s">
        <v>429</v>
      </c>
      <c r="ID11" s="126"/>
      <c r="IE11" s="126"/>
      <c r="IF11" s="126" t="s">
        <v>430</v>
      </c>
      <c r="IG11" s="126"/>
      <c r="IH11" s="126"/>
      <c r="II11" s="126" t="s">
        <v>431</v>
      </c>
      <c r="IJ11" s="126"/>
      <c r="IK11" s="126"/>
      <c r="IL11" s="126" t="s">
        <v>432</v>
      </c>
      <c r="IM11" s="126"/>
      <c r="IN11" s="126"/>
      <c r="IO11" s="126" t="s">
        <v>433</v>
      </c>
      <c r="IP11" s="126"/>
      <c r="IQ11" s="126"/>
      <c r="IR11" s="126" t="s">
        <v>434</v>
      </c>
      <c r="IS11" s="126"/>
      <c r="IT11" s="126"/>
    </row>
    <row r="12" spans="1:254" ht="91.5" customHeight="1" x14ac:dyDescent="0.3">
      <c r="A12" s="137"/>
      <c r="B12" s="137"/>
      <c r="C12" s="131" t="s">
        <v>1228</v>
      </c>
      <c r="D12" s="131"/>
      <c r="E12" s="131"/>
      <c r="F12" s="113" t="s">
        <v>1231</v>
      </c>
      <c r="G12" s="113"/>
      <c r="H12" s="113"/>
      <c r="I12" s="113" t="s">
        <v>1232</v>
      </c>
      <c r="J12" s="113"/>
      <c r="K12" s="113"/>
      <c r="L12" s="113" t="s">
        <v>1236</v>
      </c>
      <c r="M12" s="113"/>
      <c r="N12" s="113"/>
      <c r="O12" s="113" t="s">
        <v>1237</v>
      </c>
      <c r="P12" s="113"/>
      <c r="Q12" s="113"/>
      <c r="R12" s="113" t="s">
        <v>1238</v>
      </c>
      <c r="S12" s="113"/>
      <c r="T12" s="113"/>
      <c r="U12" s="113" t="s">
        <v>613</v>
      </c>
      <c r="V12" s="113"/>
      <c r="W12" s="113"/>
      <c r="X12" s="113" t="s">
        <v>1389</v>
      </c>
      <c r="Y12" s="113"/>
      <c r="Z12" s="113"/>
      <c r="AA12" s="131" t="s">
        <v>616</v>
      </c>
      <c r="AB12" s="131"/>
      <c r="AC12" s="131"/>
      <c r="AD12" s="131" t="s">
        <v>1244</v>
      </c>
      <c r="AE12" s="131"/>
      <c r="AF12" s="131"/>
      <c r="AG12" s="113" t="s">
        <v>1245</v>
      </c>
      <c r="AH12" s="113"/>
      <c r="AI12" s="113"/>
      <c r="AJ12" s="113" t="s">
        <v>1249</v>
      </c>
      <c r="AK12" s="113"/>
      <c r="AL12" s="113"/>
      <c r="AM12" s="131" t="s">
        <v>1251</v>
      </c>
      <c r="AN12" s="131"/>
      <c r="AO12" s="131"/>
      <c r="AP12" s="113" t="s">
        <v>623</v>
      </c>
      <c r="AQ12" s="113"/>
      <c r="AR12" s="113"/>
      <c r="AS12" s="131" t="s">
        <v>1253</v>
      </c>
      <c r="AT12" s="131"/>
      <c r="AU12" s="131"/>
      <c r="AV12" s="113" t="s">
        <v>1254</v>
      </c>
      <c r="AW12" s="113"/>
      <c r="AX12" s="113"/>
      <c r="AY12" s="113" t="s">
        <v>629</v>
      </c>
      <c r="AZ12" s="113"/>
      <c r="BA12" s="113"/>
      <c r="BB12" s="113" t="s">
        <v>1255</v>
      </c>
      <c r="BC12" s="113"/>
      <c r="BD12" s="113"/>
      <c r="BE12" s="113" t="s">
        <v>1256</v>
      </c>
      <c r="BF12" s="113"/>
      <c r="BG12" s="113"/>
      <c r="BH12" s="113" t="s">
        <v>1257</v>
      </c>
      <c r="BI12" s="113"/>
      <c r="BJ12" s="113"/>
      <c r="BK12" s="113" t="s">
        <v>1263</v>
      </c>
      <c r="BL12" s="113"/>
      <c r="BM12" s="113"/>
      <c r="BN12" s="113" t="s">
        <v>1259</v>
      </c>
      <c r="BO12" s="113"/>
      <c r="BP12" s="113"/>
      <c r="BQ12" s="113" t="s">
        <v>1260</v>
      </c>
      <c r="BR12" s="113"/>
      <c r="BS12" s="113"/>
      <c r="BT12" s="113" t="s">
        <v>644</v>
      </c>
      <c r="BU12" s="113"/>
      <c r="BV12" s="113"/>
      <c r="BW12" s="113" t="s">
        <v>1268</v>
      </c>
      <c r="BX12" s="113"/>
      <c r="BY12" s="113"/>
      <c r="BZ12" s="113" t="s">
        <v>647</v>
      </c>
      <c r="CA12" s="113"/>
      <c r="CB12" s="113"/>
      <c r="CC12" s="113" t="s">
        <v>650</v>
      </c>
      <c r="CD12" s="113"/>
      <c r="CE12" s="113"/>
      <c r="CF12" s="113" t="s">
        <v>1271</v>
      </c>
      <c r="CG12" s="113"/>
      <c r="CH12" s="113"/>
      <c r="CI12" s="113" t="s">
        <v>1275</v>
      </c>
      <c r="CJ12" s="113"/>
      <c r="CK12" s="113"/>
      <c r="CL12" s="113" t="s">
        <v>1276</v>
      </c>
      <c r="CM12" s="113"/>
      <c r="CN12" s="113"/>
      <c r="CO12" s="113" t="s">
        <v>1277</v>
      </c>
      <c r="CP12" s="113"/>
      <c r="CQ12" s="113"/>
      <c r="CR12" s="113" t="s">
        <v>1278</v>
      </c>
      <c r="CS12" s="113"/>
      <c r="CT12" s="113"/>
      <c r="CU12" s="113" t="s">
        <v>1279</v>
      </c>
      <c r="CV12" s="113"/>
      <c r="CW12" s="113"/>
      <c r="CX12" s="113" t="s">
        <v>1280</v>
      </c>
      <c r="CY12" s="113"/>
      <c r="CZ12" s="113"/>
      <c r="DA12" s="113" t="s">
        <v>660</v>
      </c>
      <c r="DB12" s="113"/>
      <c r="DC12" s="113"/>
      <c r="DD12" s="113" t="s">
        <v>1285</v>
      </c>
      <c r="DE12" s="113"/>
      <c r="DF12" s="113"/>
      <c r="DG12" s="113" t="s">
        <v>1286</v>
      </c>
      <c r="DH12" s="113"/>
      <c r="DI12" s="113"/>
      <c r="DJ12" s="113" t="s">
        <v>1290</v>
      </c>
      <c r="DK12" s="113"/>
      <c r="DL12" s="113"/>
      <c r="DM12" s="113" t="s">
        <v>673</v>
      </c>
      <c r="DN12" s="113"/>
      <c r="DO12" s="113"/>
      <c r="DP12" s="113" t="s">
        <v>676</v>
      </c>
      <c r="DQ12" s="113"/>
      <c r="DR12" s="113"/>
      <c r="DS12" s="113" t="s">
        <v>1292</v>
      </c>
      <c r="DT12" s="113"/>
      <c r="DU12" s="113"/>
      <c r="DV12" s="113" t="s">
        <v>650</v>
      </c>
      <c r="DW12" s="113"/>
      <c r="DX12" s="113"/>
      <c r="DY12" s="113" t="s">
        <v>1297</v>
      </c>
      <c r="DZ12" s="113"/>
      <c r="EA12" s="113"/>
      <c r="EB12" s="113" t="s">
        <v>1298</v>
      </c>
      <c r="EC12" s="113"/>
      <c r="ED12" s="113"/>
      <c r="EE12" s="113" t="s">
        <v>685</v>
      </c>
      <c r="EF12" s="113"/>
      <c r="EG12" s="113"/>
      <c r="EH12" s="113" t="s">
        <v>1301</v>
      </c>
      <c r="EI12" s="113"/>
      <c r="EJ12" s="113"/>
      <c r="EK12" s="113" t="s">
        <v>689</v>
      </c>
      <c r="EL12" s="113"/>
      <c r="EM12" s="113"/>
      <c r="EN12" s="113" t="s">
        <v>690</v>
      </c>
      <c r="EO12" s="113"/>
      <c r="EP12" s="113"/>
      <c r="EQ12" s="113" t="s">
        <v>1304</v>
      </c>
      <c r="ER12" s="113"/>
      <c r="ES12" s="113"/>
      <c r="ET12" s="113" t="s">
        <v>1305</v>
      </c>
      <c r="EU12" s="113"/>
      <c r="EV12" s="113"/>
      <c r="EW12" s="113" t="s">
        <v>1306</v>
      </c>
      <c r="EX12" s="113"/>
      <c r="EY12" s="113"/>
      <c r="EZ12" s="113" t="s">
        <v>1307</v>
      </c>
      <c r="FA12" s="113"/>
      <c r="FB12" s="113"/>
      <c r="FC12" s="113" t="s">
        <v>1309</v>
      </c>
      <c r="FD12" s="113"/>
      <c r="FE12" s="113"/>
      <c r="FF12" s="113" t="s">
        <v>1316</v>
      </c>
      <c r="FG12" s="113"/>
      <c r="FH12" s="113"/>
      <c r="FI12" s="113" t="s">
        <v>1313</v>
      </c>
      <c r="FJ12" s="113"/>
      <c r="FK12" s="113"/>
      <c r="FL12" s="113" t="s">
        <v>1314</v>
      </c>
      <c r="FM12" s="113"/>
      <c r="FN12" s="113"/>
      <c r="FO12" s="141" t="s">
        <v>708</v>
      </c>
      <c r="FP12" s="141"/>
      <c r="FQ12" s="141"/>
      <c r="FR12" s="113" t="s">
        <v>1321</v>
      </c>
      <c r="FS12" s="113"/>
      <c r="FT12" s="113"/>
      <c r="FU12" s="113" t="s">
        <v>1323</v>
      </c>
      <c r="FV12" s="113"/>
      <c r="FW12" s="113"/>
      <c r="FX12" s="113" t="s">
        <v>713</v>
      </c>
      <c r="FY12" s="113"/>
      <c r="FZ12" s="113"/>
      <c r="GA12" s="113" t="s">
        <v>1325</v>
      </c>
      <c r="GB12" s="113"/>
      <c r="GC12" s="113"/>
      <c r="GD12" s="113" t="s">
        <v>1327</v>
      </c>
      <c r="GE12" s="113"/>
      <c r="GF12" s="113"/>
      <c r="GG12" s="113" t="s">
        <v>1331</v>
      </c>
      <c r="GH12" s="113"/>
      <c r="GI12" s="113"/>
      <c r="GJ12" s="131" t="s">
        <v>1332</v>
      </c>
      <c r="GK12" s="131"/>
      <c r="GL12" s="131"/>
      <c r="GM12" s="113" t="s">
        <v>721</v>
      </c>
      <c r="GN12" s="113"/>
      <c r="GO12" s="113"/>
      <c r="GP12" s="113" t="s">
        <v>1338</v>
      </c>
      <c r="GQ12" s="113"/>
      <c r="GR12" s="113"/>
      <c r="GS12" s="113" t="s">
        <v>1344</v>
      </c>
      <c r="GT12" s="113"/>
      <c r="GU12" s="113"/>
      <c r="GV12" s="113" t="s">
        <v>1345</v>
      </c>
      <c r="GW12" s="113"/>
      <c r="GX12" s="113"/>
      <c r="GY12" s="113" t="s">
        <v>726</v>
      </c>
      <c r="GZ12" s="113"/>
      <c r="HA12" s="113"/>
      <c r="HB12" s="113" t="s">
        <v>727</v>
      </c>
      <c r="HC12" s="113"/>
      <c r="HD12" s="113"/>
      <c r="HE12" s="113" t="s">
        <v>730</v>
      </c>
      <c r="HF12" s="113"/>
      <c r="HG12" s="113"/>
      <c r="HH12" s="113" t="s">
        <v>1356</v>
      </c>
      <c r="HI12" s="113"/>
      <c r="HJ12" s="113"/>
      <c r="HK12" s="113" t="s">
        <v>1362</v>
      </c>
      <c r="HL12" s="113"/>
      <c r="HM12" s="113"/>
      <c r="HN12" s="113" t="s">
        <v>1364</v>
      </c>
      <c r="HO12" s="113"/>
      <c r="HP12" s="113"/>
      <c r="HQ12" s="113" t="s">
        <v>1367</v>
      </c>
      <c r="HR12" s="113"/>
      <c r="HS12" s="113"/>
      <c r="HT12" s="113" t="s">
        <v>739</v>
      </c>
      <c r="HU12" s="113"/>
      <c r="HV12" s="113"/>
      <c r="HW12" s="113" t="s">
        <v>601</v>
      </c>
      <c r="HX12" s="113"/>
      <c r="HY12" s="113"/>
      <c r="HZ12" s="113" t="s">
        <v>1373</v>
      </c>
      <c r="IA12" s="113"/>
      <c r="IB12" s="113"/>
      <c r="IC12" s="113" t="s">
        <v>1376</v>
      </c>
      <c r="ID12" s="113"/>
      <c r="IE12" s="113"/>
      <c r="IF12" s="113" t="s">
        <v>745</v>
      </c>
      <c r="IG12" s="113"/>
      <c r="IH12" s="113"/>
      <c r="II12" s="113" t="s">
        <v>1380</v>
      </c>
      <c r="IJ12" s="113"/>
      <c r="IK12" s="113"/>
      <c r="IL12" s="113" t="s">
        <v>1381</v>
      </c>
      <c r="IM12" s="113"/>
      <c r="IN12" s="113"/>
      <c r="IO12" s="113" t="s">
        <v>1385</v>
      </c>
      <c r="IP12" s="113"/>
      <c r="IQ12" s="113"/>
      <c r="IR12" s="113" t="s">
        <v>749</v>
      </c>
      <c r="IS12" s="113"/>
      <c r="IT12" s="113"/>
    </row>
    <row r="13" spans="1:254" ht="131.25" customHeight="1" x14ac:dyDescent="0.3">
      <c r="A13" s="137"/>
      <c r="B13" s="137"/>
      <c r="C13" s="30" t="s">
        <v>795</v>
      </c>
      <c r="D13" s="30" t="s">
        <v>1229</v>
      </c>
      <c r="E13" s="30" t="s">
        <v>1230</v>
      </c>
      <c r="F13" s="30" t="s">
        <v>606</v>
      </c>
      <c r="G13" s="30" t="s">
        <v>607</v>
      </c>
      <c r="H13" s="30" t="s">
        <v>608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315</v>
      </c>
      <c r="T13" s="30" t="s">
        <v>248</v>
      </c>
      <c r="U13" s="30" t="s">
        <v>613</v>
      </c>
      <c r="V13" s="30" t="s">
        <v>614</v>
      </c>
      <c r="W13" s="30" t="s">
        <v>1239</v>
      </c>
      <c r="X13" s="61" t="s">
        <v>216</v>
      </c>
      <c r="Y13" s="61" t="s">
        <v>615</v>
      </c>
      <c r="Z13" s="61" t="s">
        <v>475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529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621</v>
      </c>
      <c r="AK13" s="61" t="s">
        <v>1250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1403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1264</v>
      </c>
      <c r="BL13" s="61" t="s">
        <v>1265</v>
      </c>
      <c r="BM13" s="61" t="s">
        <v>1266</v>
      </c>
      <c r="BN13" s="61" t="s">
        <v>641</v>
      </c>
      <c r="BO13" s="61" t="s">
        <v>642</v>
      </c>
      <c r="BP13" s="61" t="s">
        <v>643</v>
      </c>
      <c r="BQ13" s="30" t="s">
        <v>1260</v>
      </c>
      <c r="BR13" s="30" t="s">
        <v>1261</v>
      </c>
      <c r="BS13" s="30" t="s">
        <v>1262</v>
      </c>
      <c r="BT13" s="61" t="s">
        <v>645</v>
      </c>
      <c r="BU13" s="61" t="s">
        <v>1267</v>
      </c>
      <c r="BV13" s="61" t="s">
        <v>646</v>
      </c>
      <c r="BW13" s="61" t="s">
        <v>555</v>
      </c>
      <c r="BX13" s="61" t="s">
        <v>1269</v>
      </c>
      <c r="BY13" s="61" t="s">
        <v>557</v>
      </c>
      <c r="BZ13" s="61" t="s">
        <v>648</v>
      </c>
      <c r="CA13" s="61" t="s">
        <v>649</v>
      </c>
      <c r="CB13" s="61" t="s">
        <v>1270</v>
      </c>
      <c r="CC13" s="61" t="s">
        <v>650</v>
      </c>
      <c r="CD13" s="61" t="s">
        <v>651</v>
      </c>
      <c r="CE13" s="61" t="s">
        <v>652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653</v>
      </c>
      <c r="CK13" s="61" t="s">
        <v>654</v>
      </c>
      <c r="CL13" s="61" t="s">
        <v>1404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667</v>
      </c>
      <c r="DE13" s="61" t="s">
        <v>668</v>
      </c>
      <c r="DF13" s="61" t="s">
        <v>669</v>
      </c>
      <c r="DG13" s="61" t="s">
        <v>1287</v>
      </c>
      <c r="DH13" s="61" t="s">
        <v>1288</v>
      </c>
      <c r="DI13" s="61" t="s">
        <v>1289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650</v>
      </c>
      <c r="DW13" s="61" t="s">
        <v>1296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1405</v>
      </c>
      <c r="EF13" s="61" t="s">
        <v>1299</v>
      </c>
      <c r="EG13" s="61" t="s">
        <v>1300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1302</v>
      </c>
      <c r="EM13" s="61" t="s">
        <v>1303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1406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704</v>
      </c>
      <c r="FG13" s="67" t="s">
        <v>1317</v>
      </c>
      <c r="FH13" s="61" t="s">
        <v>705</v>
      </c>
      <c r="FI13" s="61" t="s">
        <v>193</v>
      </c>
      <c r="FJ13" s="61" t="s">
        <v>315</v>
      </c>
      <c r="FK13" s="61" t="s">
        <v>248</v>
      </c>
      <c r="FL13" s="61" t="s">
        <v>706</v>
      </c>
      <c r="FM13" s="61" t="s">
        <v>707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709</v>
      </c>
      <c r="FS13" s="61" t="s">
        <v>710</v>
      </c>
      <c r="FT13" s="61" t="s">
        <v>1322</v>
      </c>
      <c r="FU13" s="61" t="s">
        <v>711</v>
      </c>
      <c r="FV13" s="61" t="s">
        <v>712</v>
      </c>
      <c r="FW13" s="61" t="s">
        <v>1324</v>
      </c>
      <c r="FX13" s="61" t="s">
        <v>1394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718</v>
      </c>
      <c r="GH13" s="61" t="s">
        <v>719</v>
      </c>
      <c r="GI13" s="61" t="s">
        <v>720</v>
      </c>
      <c r="GJ13" s="61" t="s">
        <v>1333</v>
      </c>
      <c r="GK13" s="61" t="s">
        <v>1334</v>
      </c>
      <c r="GL13" s="61" t="s">
        <v>1335</v>
      </c>
      <c r="GM13" s="61" t="s">
        <v>721</v>
      </c>
      <c r="GN13" s="61" t="s">
        <v>722</v>
      </c>
      <c r="GO13" s="61" t="s">
        <v>723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724</v>
      </c>
      <c r="GU13" s="61" t="s">
        <v>725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1358</v>
      </c>
      <c r="HI13" s="67" t="s">
        <v>1359</v>
      </c>
      <c r="HJ13" s="67" t="s">
        <v>1360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1365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1368</v>
      </c>
      <c r="HU13" s="30" t="s">
        <v>1369</v>
      </c>
      <c r="HV13" s="30" t="s">
        <v>1370</v>
      </c>
      <c r="HW13" s="61" t="s">
        <v>601</v>
      </c>
      <c r="HX13" s="61" t="s">
        <v>743</v>
      </c>
      <c r="HY13" s="61" t="s">
        <v>744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750</v>
      </c>
      <c r="IS13" s="61" t="s">
        <v>751</v>
      </c>
      <c r="IT13" s="61" t="s">
        <v>752</v>
      </c>
    </row>
    <row r="14" spans="1:254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135" t="s">
        <v>782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39" t="s">
        <v>1392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3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4" t="s">
        <v>321</v>
      </c>
      <c r="E47" s="174"/>
      <c r="F47" s="167" t="s">
        <v>322</v>
      </c>
      <c r="G47" s="167"/>
      <c r="H47" s="173" t="s">
        <v>413</v>
      </c>
      <c r="I47" s="173"/>
      <c r="J47" s="173" t="s">
        <v>377</v>
      </c>
      <c r="K47" s="173"/>
    </row>
    <row r="48" spans="1:254" x14ac:dyDescent="0.3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4" t="s">
        <v>329</v>
      </c>
      <c r="E56" s="174"/>
      <c r="F56" s="173" t="s">
        <v>324</v>
      </c>
      <c r="G56" s="173"/>
      <c r="H56" s="173" t="s">
        <v>330</v>
      </c>
      <c r="I56" s="173"/>
      <c r="J56" s="173" t="s">
        <v>331</v>
      </c>
      <c r="K56" s="173"/>
      <c r="L56" s="140" t="s">
        <v>43</v>
      </c>
      <c r="M56" s="140"/>
    </row>
    <row r="57" spans="2:13" x14ac:dyDescent="0.3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HK12:HM12"/>
    <mergeCell ref="HN12:HP12"/>
    <mergeCell ref="HQ12:HS12"/>
    <mergeCell ref="GP12:GR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topLeftCell="HZ6" workbookViewId="0">
      <selection activeCell="IT13" sqref="IT13"/>
    </sheetView>
  </sheetViews>
  <sheetFormatPr defaultRowHeight="14.4" x14ac:dyDescent="0.3"/>
  <cols>
    <col min="1" max="1" width="5.33203125" customWidth="1"/>
    <col min="2" max="2" width="31" customWidth="1"/>
  </cols>
  <sheetData>
    <row r="1" spans="1:254" x14ac:dyDescent="0.3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1402</v>
      </c>
      <c r="IS2" s="87"/>
      <c r="IT2" s="50"/>
    </row>
    <row r="3" spans="1:254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79" t="s">
        <v>0</v>
      </c>
      <c r="B4" s="179" t="s">
        <v>170</v>
      </c>
      <c r="C4" s="142" t="s">
        <v>411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320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870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323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1396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3">
      <c r="A5" s="180"/>
      <c r="B5" s="180"/>
      <c r="C5" s="164" t="s">
        <v>319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412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322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413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377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378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329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324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330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331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326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3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1243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1252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1258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415</v>
      </c>
      <c r="DE6" s="175"/>
      <c r="DF6" s="165"/>
      <c r="DG6" s="164" t="s">
        <v>416</v>
      </c>
      <c r="DH6" s="175"/>
      <c r="DI6" s="165"/>
      <c r="DJ6" s="164" t="s">
        <v>417</v>
      </c>
      <c r="DK6" s="175"/>
      <c r="DL6" s="165"/>
      <c r="DM6" s="164" t="s">
        <v>418</v>
      </c>
      <c r="DN6" s="175"/>
      <c r="DO6" s="165"/>
      <c r="DP6" s="164" t="s">
        <v>419</v>
      </c>
      <c r="DQ6" s="175"/>
      <c r="DR6" s="165"/>
      <c r="DS6" s="164" t="s">
        <v>420</v>
      </c>
      <c r="DT6" s="175"/>
      <c r="DU6" s="165"/>
      <c r="DV6" s="164" t="s">
        <v>421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422</v>
      </c>
      <c r="FS6" s="175"/>
      <c r="FT6" s="165"/>
      <c r="FU6" s="164" t="s">
        <v>423</v>
      </c>
      <c r="FV6" s="175"/>
      <c r="FW6" s="165"/>
      <c r="FX6" s="164" t="s">
        <v>424</v>
      </c>
      <c r="FY6" s="175"/>
      <c r="FZ6" s="165"/>
      <c r="GA6" s="164" t="s">
        <v>425</v>
      </c>
      <c r="GB6" s="175"/>
      <c r="GC6" s="165"/>
      <c r="GD6" s="164" t="s">
        <v>426</v>
      </c>
      <c r="GE6" s="175"/>
      <c r="GF6" s="165"/>
      <c r="GG6" s="164" t="s">
        <v>427</v>
      </c>
      <c r="GH6" s="175"/>
      <c r="GI6" s="165"/>
      <c r="GJ6" s="164" t="s">
        <v>1336</v>
      </c>
      <c r="GK6" s="175"/>
      <c r="GL6" s="165"/>
      <c r="GM6" s="164" t="s">
        <v>1337</v>
      </c>
      <c r="GN6" s="175"/>
      <c r="GO6" s="165"/>
      <c r="GP6" s="164" t="s">
        <v>1339</v>
      </c>
      <c r="GQ6" s="175"/>
      <c r="GR6" s="165"/>
      <c r="GS6" s="164" t="s">
        <v>1343</v>
      </c>
      <c r="GT6" s="175"/>
      <c r="GU6" s="165"/>
      <c r="GV6" s="164" t="s">
        <v>1349</v>
      </c>
      <c r="GW6" s="175"/>
      <c r="GX6" s="165"/>
      <c r="GY6" s="164" t="s">
        <v>1350</v>
      </c>
      <c r="GZ6" s="175"/>
      <c r="HA6" s="165"/>
      <c r="HB6" s="164" t="s">
        <v>1354</v>
      </c>
      <c r="HC6" s="175"/>
      <c r="HD6" s="165"/>
      <c r="HE6" s="164" t="s">
        <v>1355</v>
      </c>
      <c r="HF6" s="175"/>
      <c r="HG6" s="165"/>
      <c r="HH6" s="164" t="s">
        <v>1357</v>
      </c>
      <c r="HI6" s="175"/>
      <c r="HJ6" s="165"/>
      <c r="HK6" s="164" t="s">
        <v>1361</v>
      </c>
      <c r="HL6" s="175"/>
      <c r="HM6" s="165"/>
      <c r="HN6" s="164" t="s">
        <v>1363</v>
      </c>
      <c r="HO6" s="175"/>
      <c r="HP6" s="165"/>
      <c r="HQ6" s="164" t="s">
        <v>1366</v>
      </c>
      <c r="HR6" s="175"/>
      <c r="HS6" s="165"/>
      <c r="HT6" s="164" t="s">
        <v>1371</v>
      </c>
      <c r="HU6" s="175"/>
      <c r="HV6" s="165"/>
      <c r="HW6" s="164" t="s">
        <v>1372</v>
      </c>
      <c r="HX6" s="175"/>
      <c r="HY6" s="165"/>
      <c r="HZ6" s="164" t="s">
        <v>428</v>
      </c>
      <c r="IA6" s="175"/>
      <c r="IB6" s="165"/>
      <c r="IC6" s="164" t="s">
        <v>429</v>
      </c>
      <c r="ID6" s="175"/>
      <c r="IE6" s="165"/>
      <c r="IF6" s="164" t="s">
        <v>430</v>
      </c>
      <c r="IG6" s="175"/>
      <c r="IH6" s="165"/>
      <c r="II6" s="164" t="s">
        <v>431</v>
      </c>
      <c r="IJ6" s="175"/>
      <c r="IK6" s="165"/>
      <c r="IL6" s="164" t="s">
        <v>432</v>
      </c>
      <c r="IM6" s="175"/>
      <c r="IN6" s="165"/>
      <c r="IO6" s="164" t="s">
        <v>433</v>
      </c>
      <c r="IP6" s="175"/>
      <c r="IQ6" s="165"/>
      <c r="IR6" s="164" t="s">
        <v>434</v>
      </c>
      <c r="IS6" s="175"/>
      <c r="IT6" s="165"/>
    </row>
    <row r="7" spans="1:254" ht="120" customHeight="1" x14ac:dyDescent="0.3">
      <c r="A7" s="180"/>
      <c r="B7" s="180"/>
      <c r="C7" s="176" t="s">
        <v>1228</v>
      </c>
      <c r="D7" s="177"/>
      <c r="E7" s="178"/>
      <c r="F7" s="176" t="s">
        <v>1231</v>
      </c>
      <c r="G7" s="177"/>
      <c r="H7" s="178"/>
      <c r="I7" s="176" t="s">
        <v>1232</v>
      </c>
      <c r="J7" s="177"/>
      <c r="K7" s="178"/>
      <c r="L7" s="176" t="s">
        <v>1236</v>
      </c>
      <c r="M7" s="177"/>
      <c r="N7" s="178"/>
      <c r="O7" s="176" t="s">
        <v>1237</v>
      </c>
      <c r="P7" s="177"/>
      <c r="Q7" s="178"/>
      <c r="R7" s="176" t="s">
        <v>1238</v>
      </c>
      <c r="S7" s="177"/>
      <c r="T7" s="178"/>
      <c r="U7" s="176" t="s">
        <v>613</v>
      </c>
      <c r="V7" s="177"/>
      <c r="W7" s="178"/>
      <c r="X7" s="176" t="s">
        <v>1389</v>
      </c>
      <c r="Y7" s="177"/>
      <c r="Z7" s="178"/>
      <c r="AA7" s="176" t="s">
        <v>616</v>
      </c>
      <c r="AB7" s="177"/>
      <c r="AC7" s="178"/>
      <c r="AD7" s="176" t="s">
        <v>1244</v>
      </c>
      <c r="AE7" s="177"/>
      <c r="AF7" s="178"/>
      <c r="AG7" s="176" t="s">
        <v>1245</v>
      </c>
      <c r="AH7" s="177"/>
      <c r="AI7" s="178"/>
      <c r="AJ7" s="176" t="s">
        <v>1249</v>
      </c>
      <c r="AK7" s="177"/>
      <c r="AL7" s="178"/>
      <c r="AM7" s="176" t="s">
        <v>1251</v>
      </c>
      <c r="AN7" s="177"/>
      <c r="AO7" s="178"/>
      <c r="AP7" s="176" t="s">
        <v>623</v>
      </c>
      <c r="AQ7" s="177"/>
      <c r="AR7" s="178"/>
      <c r="AS7" s="176" t="s">
        <v>1253</v>
      </c>
      <c r="AT7" s="177"/>
      <c r="AU7" s="178"/>
      <c r="AV7" s="176" t="s">
        <v>1254</v>
      </c>
      <c r="AW7" s="177"/>
      <c r="AX7" s="178"/>
      <c r="AY7" s="176" t="s">
        <v>629</v>
      </c>
      <c r="AZ7" s="177"/>
      <c r="BA7" s="178"/>
      <c r="BB7" s="176" t="s">
        <v>1255</v>
      </c>
      <c r="BC7" s="177"/>
      <c r="BD7" s="178"/>
      <c r="BE7" s="176" t="s">
        <v>1256</v>
      </c>
      <c r="BF7" s="177"/>
      <c r="BG7" s="178"/>
      <c r="BH7" s="176" t="s">
        <v>1257</v>
      </c>
      <c r="BI7" s="177"/>
      <c r="BJ7" s="178"/>
      <c r="BK7" s="176" t="s">
        <v>1263</v>
      </c>
      <c r="BL7" s="177"/>
      <c r="BM7" s="178"/>
      <c r="BN7" s="176" t="s">
        <v>1259</v>
      </c>
      <c r="BO7" s="177"/>
      <c r="BP7" s="178"/>
      <c r="BQ7" s="176" t="s">
        <v>1260</v>
      </c>
      <c r="BR7" s="177"/>
      <c r="BS7" s="178"/>
      <c r="BT7" s="176" t="s">
        <v>644</v>
      </c>
      <c r="BU7" s="177"/>
      <c r="BV7" s="178"/>
      <c r="BW7" s="176" t="s">
        <v>1268</v>
      </c>
      <c r="BX7" s="177"/>
      <c r="BY7" s="178"/>
      <c r="BZ7" s="176" t="s">
        <v>647</v>
      </c>
      <c r="CA7" s="177"/>
      <c r="CB7" s="178"/>
      <c r="CC7" s="176" t="s">
        <v>650</v>
      </c>
      <c r="CD7" s="177"/>
      <c r="CE7" s="178"/>
      <c r="CF7" s="176" t="s">
        <v>1271</v>
      </c>
      <c r="CG7" s="177"/>
      <c r="CH7" s="178"/>
      <c r="CI7" s="176" t="s">
        <v>1275</v>
      </c>
      <c r="CJ7" s="177"/>
      <c r="CK7" s="178"/>
      <c r="CL7" s="176" t="s">
        <v>1276</v>
      </c>
      <c r="CM7" s="177"/>
      <c r="CN7" s="178"/>
      <c r="CO7" s="176" t="s">
        <v>1277</v>
      </c>
      <c r="CP7" s="177"/>
      <c r="CQ7" s="178"/>
      <c r="CR7" s="176" t="s">
        <v>1278</v>
      </c>
      <c r="CS7" s="177"/>
      <c r="CT7" s="178"/>
      <c r="CU7" s="176" t="s">
        <v>1279</v>
      </c>
      <c r="CV7" s="177"/>
      <c r="CW7" s="178"/>
      <c r="CX7" s="176" t="s">
        <v>1280</v>
      </c>
      <c r="CY7" s="177"/>
      <c r="CZ7" s="178"/>
      <c r="DA7" s="176" t="s">
        <v>660</v>
      </c>
      <c r="DB7" s="177"/>
      <c r="DC7" s="178"/>
      <c r="DD7" s="176" t="s">
        <v>1285</v>
      </c>
      <c r="DE7" s="177"/>
      <c r="DF7" s="178"/>
      <c r="DG7" s="176" t="s">
        <v>1286</v>
      </c>
      <c r="DH7" s="177"/>
      <c r="DI7" s="178"/>
      <c r="DJ7" s="176" t="s">
        <v>1290</v>
      </c>
      <c r="DK7" s="177"/>
      <c r="DL7" s="178"/>
      <c r="DM7" s="176" t="s">
        <v>673</v>
      </c>
      <c r="DN7" s="177"/>
      <c r="DO7" s="178"/>
      <c r="DP7" s="176" t="s">
        <v>676</v>
      </c>
      <c r="DQ7" s="177"/>
      <c r="DR7" s="178"/>
      <c r="DS7" s="176" t="s">
        <v>1292</v>
      </c>
      <c r="DT7" s="177"/>
      <c r="DU7" s="178"/>
      <c r="DV7" s="176" t="s">
        <v>650</v>
      </c>
      <c r="DW7" s="177"/>
      <c r="DX7" s="178"/>
      <c r="DY7" s="176" t="s">
        <v>1297</v>
      </c>
      <c r="DZ7" s="177"/>
      <c r="EA7" s="178"/>
      <c r="EB7" s="176" t="s">
        <v>1298</v>
      </c>
      <c r="EC7" s="177"/>
      <c r="ED7" s="178"/>
      <c r="EE7" s="176" t="s">
        <v>685</v>
      </c>
      <c r="EF7" s="177"/>
      <c r="EG7" s="178"/>
      <c r="EH7" s="176" t="s">
        <v>1301</v>
      </c>
      <c r="EI7" s="177"/>
      <c r="EJ7" s="178"/>
      <c r="EK7" s="176" t="s">
        <v>689</v>
      </c>
      <c r="EL7" s="177"/>
      <c r="EM7" s="178"/>
      <c r="EN7" s="176" t="s">
        <v>690</v>
      </c>
      <c r="EO7" s="177"/>
      <c r="EP7" s="178"/>
      <c r="EQ7" s="176" t="s">
        <v>1304</v>
      </c>
      <c r="ER7" s="177"/>
      <c r="ES7" s="178"/>
      <c r="ET7" s="176" t="s">
        <v>1305</v>
      </c>
      <c r="EU7" s="177"/>
      <c r="EV7" s="178"/>
      <c r="EW7" s="176" t="s">
        <v>1306</v>
      </c>
      <c r="EX7" s="177"/>
      <c r="EY7" s="178"/>
      <c r="EZ7" s="176" t="s">
        <v>1307</v>
      </c>
      <c r="FA7" s="177"/>
      <c r="FB7" s="178"/>
      <c r="FC7" s="176" t="s">
        <v>1309</v>
      </c>
      <c r="FD7" s="177"/>
      <c r="FE7" s="178"/>
      <c r="FF7" s="176" t="s">
        <v>1316</v>
      </c>
      <c r="FG7" s="177"/>
      <c r="FH7" s="178"/>
      <c r="FI7" s="176" t="s">
        <v>1313</v>
      </c>
      <c r="FJ7" s="177"/>
      <c r="FK7" s="178"/>
      <c r="FL7" s="176" t="s">
        <v>1314</v>
      </c>
      <c r="FM7" s="177"/>
      <c r="FN7" s="178"/>
      <c r="FO7" s="176" t="s">
        <v>708</v>
      </c>
      <c r="FP7" s="177"/>
      <c r="FQ7" s="178"/>
      <c r="FR7" s="176" t="s">
        <v>1321</v>
      </c>
      <c r="FS7" s="177"/>
      <c r="FT7" s="178"/>
      <c r="FU7" s="176" t="s">
        <v>1323</v>
      </c>
      <c r="FV7" s="177"/>
      <c r="FW7" s="178"/>
      <c r="FX7" s="176" t="s">
        <v>713</v>
      </c>
      <c r="FY7" s="177"/>
      <c r="FZ7" s="178"/>
      <c r="GA7" s="176" t="s">
        <v>1325</v>
      </c>
      <c r="GB7" s="177"/>
      <c r="GC7" s="178"/>
      <c r="GD7" s="176" t="s">
        <v>1327</v>
      </c>
      <c r="GE7" s="177"/>
      <c r="GF7" s="178"/>
      <c r="GG7" s="176" t="s">
        <v>1331</v>
      </c>
      <c r="GH7" s="177"/>
      <c r="GI7" s="178"/>
      <c r="GJ7" s="176" t="s">
        <v>1332</v>
      </c>
      <c r="GK7" s="177"/>
      <c r="GL7" s="178"/>
      <c r="GM7" s="176" t="s">
        <v>721</v>
      </c>
      <c r="GN7" s="177"/>
      <c r="GO7" s="178"/>
      <c r="GP7" s="176" t="s">
        <v>1338</v>
      </c>
      <c r="GQ7" s="177"/>
      <c r="GR7" s="178"/>
      <c r="GS7" s="176" t="s">
        <v>1344</v>
      </c>
      <c r="GT7" s="177"/>
      <c r="GU7" s="178"/>
      <c r="GV7" s="176" t="s">
        <v>1345</v>
      </c>
      <c r="GW7" s="177"/>
      <c r="GX7" s="178"/>
      <c r="GY7" s="176" t="s">
        <v>726</v>
      </c>
      <c r="GZ7" s="177"/>
      <c r="HA7" s="178"/>
      <c r="HB7" s="176" t="s">
        <v>727</v>
      </c>
      <c r="HC7" s="177"/>
      <c r="HD7" s="178"/>
      <c r="HE7" s="176" t="s">
        <v>730</v>
      </c>
      <c r="HF7" s="177"/>
      <c r="HG7" s="178"/>
      <c r="HH7" s="176" t="s">
        <v>1356</v>
      </c>
      <c r="HI7" s="177"/>
      <c r="HJ7" s="178"/>
      <c r="HK7" s="176" t="s">
        <v>1362</v>
      </c>
      <c r="HL7" s="177"/>
      <c r="HM7" s="178"/>
      <c r="HN7" s="176" t="s">
        <v>1364</v>
      </c>
      <c r="HO7" s="177"/>
      <c r="HP7" s="178"/>
      <c r="HQ7" s="176" t="s">
        <v>1367</v>
      </c>
      <c r="HR7" s="177"/>
      <c r="HS7" s="178"/>
      <c r="HT7" s="176" t="s">
        <v>739</v>
      </c>
      <c r="HU7" s="177"/>
      <c r="HV7" s="178"/>
      <c r="HW7" s="176" t="s">
        <v>601</v>
      </c>
      <c r="HX7" s="177"/>
      <c r="HY7" s="178"/>
      <c r="HZ7" s="176" t="s">
        <v>1373</v>
      </c>
      <c r="IA7" s="177"/>
      <c r="IB7" s="178"/>
      <c r="IC7" s="176" t="s">
        <v>1376</v>
      </c>
      <c r="ID7" s="177"/>
      <c r="IE7" s="178"/>
      <c r="IF7" s="176" t="s">
        <v>745</v>
      </c>
      <c r="IG7" s="177"/>
      <c r="IH7" s="178"/>
      <c r="II7" s="176" t="s">
        <v>1380</v>
      </c>
      <c r="IJ7" s="177"/>
      <c r="IK7" s="178"/>
      <c r="IL7" s="176" t="s">
        <v>1381</v>
      </c>
      <c r="IM7" s="177"/>
      <c r="IN7" s="178"/>
      <c r="IO7" s="176" t="s">
        <v>1385</v>
      </c>
      <c r="IP7" s="177"/>
      <c r="IQ7" s="178"/>
      <c r="IR7" s="176" t="s">
        <v>749</v>
      </c>
      <c r="IS7" s="177"/>
      <c r="IT7" s="178"/>
    </row>
    <row r="8" spans="1:254" ht="169.5" customHeight="1" x14ac:dyDescent="0.3">
      <c r="A8" s="181"/>
      <c r="B8" s="181"/>
      <c r="C8" s="62" t="s">
        <v>795</v>
      </c>
      <c r="D8" s="62" t="s">
        <v>1229</v>
      </c>
      <c r="E8" s="62" t="s">
        <v>1230</v>
      </c>
      <c r="F8" s="62" t="s">
        <v>606</v>
      </c>
      <c r="G8" s="62" t="s">
        <v>607</v>
      </c>
      <c r="H8" s="62" t="s">
        <v>608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315</v>
      </c>
      <c r="T8" s="62" t="s">
        <v>248</v>
      </c>
      <c r="U8" s="62" t="s">
        <v>613</v>
      </c>
      <c r="V8" s="62" t="s">
        <v>614</v>
      </c>
      <c r="W8" s="62" t="s">
        <v>1239</v>
      </c>
      <c r="X8" s="62" t="s">
        <v>216</v>
      </c>
      <c r="Y8" s="62" t="s">
        <v>615</v>
      </c>
      <c r="Z8" s="62" t="s">
        <v>475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529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621</v>
      </c>
      <c r="AK8" s="62" t="s">
        <v>1250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1397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1264</v>
      </c>
      <c r="BL8" s="66" t="s">
        <v>1265</v>
      </c>
      <c r="BM8" s="66" t="s">
        <v>1266</v>
      </c>
      <c r="BN8" s="62" t="s">
        <v>641</v>
      </c>
      <c r="BO8" s="62" t="s">
        <v>642</v>
      </c>
      <c r="BP8" s="62" t="s">
        <v>643</v>
      </c>
      <c r="BQ8" s="62" t="s">
        <v>1260</v>
      </c>
      <c r="BR8" s="62" t="s">
        <v>1261</v>
      </c>
      <c r="BS8" s="62" t="s">
        <v>1262</v>
      </c>
      <c r="BT8" s="62" t="s">
        <v>645</v>
      </c>
      <c r="BU8" s="62" t="s">
        <v>1267</v>
      </c>
      <c r="BV8" s="62" t="s">
        <v>646</v>
      </c>
      <c r="BW8" s="62" t="s">
        <v>555</v>
      </c>
      <c r="BX8" s="62" t="s">
        <v>1269</v>
      </c>
      <c r="BY8" s="62" t="s">
        <v>557</v>
      </c>
      <c r="BZ8" s="62" t="s">
        <v>648</v>
      </c>
      <c r="CA8" s="62" t="s">
        <v>649</v>
      </c>
      <c r="CB8" s="62" t="s">
        <v>1270</v>
      </c>
      <c r="CC8" s="62" t="s">
        <v>650</v>
      </c>
      <c r="CD8" s="62" t="s">
        <v>651</v>
      </c>
      <c r="CE8" s="62" t="s">
        <v>652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653</v>
      </c>
      <c r="CK8" s="62" t="s">
        <v>654</v>
      </c>
      <c r="CL8" s="62" t="s">
        <v>1398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667</v>
      </c>
      <c r="DE8" s="62" t="s">
        <v>668</v>
      </c>
      <c r="DF8" s="62" t="s">
        <v>669</v>
      </c>
      <c r="DG8" s="62" t="s">
        <v>1287</v>
      </c>
      <c r="DH8" s="62" t="s">
        <v>1288</v>
      </c>
      <c r="DI8" s="62" t="s">
        <v>1289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650</v>
      </c>
      <c r="DW8" s="62" t="s">
        <v>1296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1399</v>
      </c>
      <c r="EF8" s="62" t="s">
        <v>1299</v>
      </c>
      <c r="EG8" s="62" t="s">
        <v>1300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1302</v>
      </c>
      <c r="EM8" s="62" t="s">
        <v>1303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1400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704</v>
      </c>
      <c r="FG8" s="62" t="s">
        <v>1317</v>
      </c>
      <c r="FH8" s="62" t="s">
        <v>705</v>
      </c>
      <c r="FI8" s="62" t="s">
        <v>193</v>
      </c>
      <c r="FJ8" s="62" t="s">
        <v>315</v>
      </c>
      <c r="FK8" s="62" t="s">
        <v>248</v>
      </c>
      <c r="FL8" s="62" t="s">
        <v>706</v>
      </c>
      <c r="FM8" s="62" t="s">
        <v>707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709</v>
      </c>
      <c r="FS8" s="62" t="s">
        <v>710</v>
      </c>
      <c r="FT8" s="62" t="s">
        <v>1322</v>
      </c>
      <c r="FU8" s="62" t="s">
        <v>711</v>
      </c>
      <c r="FV8" s="62" t="s">
        <v>712</v>
      </c>
      <c r="FW8" s="62" t="s">
        <v>1324</v>
      </c>
      <c r="FX8" s="62" t="s">
        <v>1394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718</v>
      </c>
      <c r="GH8" s="62" t="s">
        <v>719</v>
      </c>
      <c r="GI8" s="62" t="s">
        <v>720</v>
      </c>
      <c r="GJ8" s="62" t="s">
        <v>1333</v>
      </c>
      <c r="GK8" s="62" t="s">
        <v>1334</v>
      </c>
      <c r="GL8" s="62" t="s">
        <v>1335</v>
      </c>
      <c r="GM8" s="62" t="s">
        <v>721</v>
      </c>
      <c r="GN8" s="62" t="s">
        <v>722</v>
      </c>
      <c r="GO8" s="62" t="s">
        <v>723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724</v>
      </c>
      <c r="GU8" s="62" t="s">
        <v>725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1358</v>
      </c>
      <c r="HI8" s="62" t="s">
        <v>1359</v>
      </c>
      <c r="HJ8" s="62" t="s">
        <v>1360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1365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1368</v>
      </c>
      <c r="HU8" s="62" t="s">
        <v>1369</v>
      </c>
      <c r="HV8" s="62" t="s">
        <v>1370</v>
      </c>
      <c r="HW8" s="62" t="s">
        <v>601</v>
      </c>
      <c r="HX8" s="62" t="s">
        <v>743</v>
      </c>
      <c r="HY8" s="62" t="s">
        <v>744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750</v>
      </c>
      <c r="IS8" s="62" t="s">
        <v>751</v>
      </c>
      <c r="IT8" s="62" t="s">
        <v>752</v>
      </c>
    </row>
    <row r="9" spans="1:254" x14ac:dyDescent="0.3">
      <c r="A9" s="51">
        <v>1</v>
      </c>
      <c r="B9" s="51" t="s">
        <v>1411</v>
      </c>
      <c r="C9" s="51"/>
      <c r="D9" s="51">
        <v>1</v>
      </c>
      <c r="E9" s="51"/>
      <c r="F9" s="51">
        <v>1</v>
      </c>
      <c r="G9" s="51"/>
      <c r="H9" s="51"/>
      <c r="I9" s="51"/>
      <c r="J9" s="51">
        <v>1</v>
      </c>
      <c r="K9" s="51"/>
      <c r="L9" s="51"/>
      <c r="M9" s="51">
        <v>1</v>
      </c>
      <c r="N9" s="51"/>
      <c r="O9" s="51">
        <v>1</v>
      </c>
      <c r="P9" s="51"/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/>
      <c r="AB9" s="51">
        <v>1</v>
      </c>
      <c r="AC9" s="51"/>
      <c r="AD9" s="51">
        <v>1</v>
      </c>
      <c r="AE9" s="51"/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/>
      <c r="AX9" s="51">
        <v>1</v>
      </c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/>
      <c r="CM9" s="51">
        <v>1</v>
      </c>
      <c r="CN9" s="51"/>
      <c r="CO9" s="51"/>
      <c r="CP9" s="51">
        <v>1</v>
      </c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>
        <v>1</v>
      </c>
      <c r="EO9" s="51"/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/>
      <c r="FV9" s="51">
        <v>1</v>
      </c>
      <c r="FW9" s="51"/>
      <c r="FX9" s="51">
        <v>1</v>
      </c>
      <c r="FY9" s="51"/>
      <c r="FZ9" s="51"/>
      <c r="GA9" s="51">
        <v>1</v>
      </c>
      <c r="GB9" s="51"/>
      <c r="GC9" s="51"/>
      <c r="GD9" s="51"/>
      <c r="GE9" s="51">
        <v>1</v>
      </c>
      <c r="GF9" s="51"/>
      <c r="GG9" s="51">
        <v>1</v>
      </c>
      <c r="GH9" s="51"/>
      <c r="GI9" s="51"/>
      <c r="GJ9" s="51"/>
      <c r="GK9" s="51">
        <v>1</v>
      </c>
      <c r="GL9" s="51"/>
      <c r="GM9" s="51">
        <v>1</v>
      </c>
      <c r="GN9" s="51"/>
      <c r="GO9" s="51"/>
      <c r="GP9" s="51"/>
      <c r="GQ9" s="51">
        <v>1</v>
      </c>
      <c r="GR9" s="51"/>
      <c r="GS9" s="51">
        <v>1</v>
      </c>
      <c r="GT9" s="51"/>
      <c r="GU9" s="51"/>
      <c r="GV9" s="51"/>
      <c r="GW9" s="51">
        <v>1</v>
      </c>
      <c r="GX9" s="51"/>
      <c r="GY9" s="51"/>
      <c r="GZ9" s="51"/>
      <c r="HA9" s="51">
        <v>1</v>
      </c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/>
      <c r="HV9" s="51">
        <v>1</v>
      </c>
      <c r="HW9" s="51"/>
      <c r="HX9" s="51">
        <v>1</v>
      </c>
      <c r="HY9" s="51"/>
      <c r="HZ9" s="51"/>
      <c r="IA9" s="51">
        <v>1</v>
      </c>
      <c r="IB9" s="51"/>
      <c r="IC9" s="51">
        <v>1</v>
      </c>
      <c r="ID9" s="51"/>
      <c r="IE9" s="51"/>
      <c r="IF9" s="51"/>
      <c r="IG9" s="51">
        <v>1</v>
      </c>
      <c r="IH9" s="51"/>
      <c r="II9" s="51"/>
      <c r="IJ9" s="51">
        <v>1</v>
      </c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3">
      <c r="A10" s="51">
        <v>2</v>
      </c>
      <c r="B10" s="182" t="s">
        <v>1412</v>
      </c>
      <c r="C10" s="51">
        <v>1</v>
      </c>
      <c r="D10" s="51"/>
      <c r="E10" s="51"/>
      <c r="F10" s="51">
        <v>1</v>
      </c>
      <c r="G10" s="51"/>
      <c r="H10" s="51"/>
      <c r="I10" s="51"/>
      <c r="J10" s="51">
        <v>1</v>
      </c>
      <c r="K10" s="51"/>
      <c r="L10" s="51"/>
      <c r="M10" s="51">
        <v>1</v>
      </c>
      <c r="N10" s="51"/>
      <c r="O10" s="51">
        <v>1</v>
      </c>
      <c r="P10" s="51"/>
      <c r="Q10" s="51"/>
      <c r="R10" s="51">
        <v>1</v>
      </c>
      <c r="S10" s="51"/>
      <c r="T10" s="51"/>
      <c r="U10" s="51"/>
      <c r="V10" s="51">
        <v>1</v>
      </c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/>
      <c r="AH10" s="51">
        <v>1</v>
      </c>
      <c r="AI10" s="51"/>
      <c r="AJ10" s="51">
        <v>1</v>
      </c>
      <c r="AK10" s="51"/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/>
      <c r="AW10" s="51"/>
      <c r="AX10" s="51">
        <v>1</v>
      </c>
      <c r="AY10" s="51">
        <v>1</v>
      </c>
      <c r="AZ10" s="51"/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/>
      <c r="EJ10" s="51">
        <v>1</v>
      </c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/>
      <c r="GT10" s="51">
        <v>1</v>
      </c>
      <c r="GU10" s="51"/>
      <c r="GV10" s="51"/>
      <c r="GW10" s="51"/>
      <c r="GX10" s="51">
        <v>1</v>
      </c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/>
      <c r="HO10" s="51">
        <v>1</v>
      </c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3">
      <c r="A11" s="51">
        <v>3</v>
      </c>
      <c r="B11" s="182" t="s">
        <v>1413</v>
      </c>
      <c r="C11" s="51">
        <v>1</v>
      </c>
      <c r="D11" s="51"/>
      <c r="E11" s="51"/>
      <c r="F11" s="51"/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/>
      <c r="AW11" s="51"/>
      <c r="AX11" s="51">
        <v>1</v>
      </c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>
        <v>1</v>
      </c>
      <c r="BP11" s="51"/>
      <c r="BQ11" s="51"/>
      <c r="BR11" s="51">
        <v>1</v>
      </c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>
        <v>1</v>
      </c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>
        <v>1</v>
      </c>
      <c r="EI11" s="51"/>
      <c r="EJ11" s="51"/>
      <c r="EK11" s="51">
        <v>1</v>
      </c>
      <c r="EL11" s="51"/>
      <c r="EM11" s="51"/>
      <c r="EN11" s="51"/>
      <c r="EO11" s="51">
        <v>1</v>
      </c>
      <c r="EP11" s="51"/>
      <c r="EQ11" s="51">
        <v>1</v>
      </c>
      <c r="ER11" s="51"/>
      <c r="ES11" s="51"/>
      <c r="ET11" s="51"/>
      <c r="EU11" s="51">
        <v>1</v>
      </c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>
        <v>1</v>
      </c>
      <c r="HU11" s="51"/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/>
      <c r="IM11" s="51">
        <v>1</v>
      </c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3">
      <c r="A12" s="51">
        <v>4</v>
      </c>
      <c r="B12" s="182" t="s">
        <v>1414</v>
      </c>
      <c r="C12" s="51"/>
      <c r="D12" s="51"/>
      <c r="E12" s="51"/>
      <c r="F12" s="51"/>
      <c r="G12" s="51"/>
      <c r="H12" s="51"/>
      <c r="I12" s="51"/>
      <c r="J12" s="51"/>
      <c r="K12" s="51">
        <v>1</v>
      </c>
      <c r="L12" s="51"/>
      <c r="M12" s="51"/>
      <c r="N12" s="51">
        <v>1</v>
      </c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/>
      <c r="AQ12" s="51">
        <v>1</v>
      </c>
      <c r="AR12" s="51"/>
      <c r="AS12" s="51">
        <v>1</v>
      </c>
      <c r="AT12" s="51"/>
      <c r="AU12" s="51"/>
      <c r="AV12" s="51"/>
      <c r="AW12" s="51"/>
      <c r="AX12" s="51">
        <v>1</v>
      </c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/>
      <c r="CK12" s="51"/>
      <c r="CL12" s="51">
        <v>1</v>
      </c>
      <c r="CM12" s="51"/>
      <c r="CN12" s="51"/>
      <c r="CO12" s="51">
        <v>1</v>
      </c>
      <c r="CP12" s="51"/>
      <c r="CQ12" s="51"/>
      <c r="CR12" s="51">
        <v>1</v>
      </c>
      <c r="CS12" s="51"/>
      <c r="CT12" s="51"/>
      <c r="CU12" s="51">
        <v>1</v>
      </c>
      <c r="CV12" s="51"/>
      <c r="CW12" s="51"/>
      <c r="CX12" s="51">
        <v>1</v>
      </c>
      <c r="CY12" s="51"/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>
        <v>1</v>
      </c>
      <c r="EF12" s="51"/>
      <c r="EG12" s="51"/>
      <c r="EH12" s="51"/>
      <c r="EI12" s="51"/>
      <c r="EJ12" s="51"/>
      <c r="EK12" s="51"/>
      <c r="EL12" s="51">
        <v>1</v>
      </c>
      <c r="EM12" s="51"/>
      <c r="EN12" s="51"/>
      <c r="EO12" s="51">
        <v>1</v>
      </c>
      <c r="EP12" s="51"/>
      <c r="EQ12" s="51">
        <v>1</v>
      </c>
      <c r="ER12" s="51"/>
      <c r="ES12" s="51"/>
      <c r="ET12" s="51"/>
      <c r="EU12" s="51">
        <v>1</v>
      </c>
      <c r="EV12" s="51"/>
      <c r="EW12" s="51">
        <v>1</v>
      </c>
      <c r="EX12" s="51"/>
      <c r="EY12" s="51"/>
      <c r="EZ12" s="51">
        <v>1</v>
      </c>
      <c r="FA12" s="51"/>
      <c r="FB12" s="51"/>
      <c r="FC12" s="51"/>
      <c r="FD12" s="51"/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>
        <v>1</v>
      </c>
      <c r="FP12" s="51"/>
      <c r="FQ12" s="51"/>
      <c r="FR12" s="51">
        <v>1</v>
      </c>
      <c r="FS12" s="51"/>
      <c r="FT12" s="51"/>
      <c r="FU12" s="51"/>
      <c r="FV12" s="51">
        <v>1</v>
      </c>
      <c r="FW12" s="51"/>
      <c r="FX12" s="51">
        <v>1</v>
      </c>
      <c r="FY12" s="51"/>
      <c r="FZ12" s="51"/>
      <c r="GA12" s="51"/>
      <c r="GB12" s="51">
        <v>1</v>
      </c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/>
      <c r="GX12" s="51">
        <v>1</v>
      </c>
      <c r="GY12" s="51">
        <v>1</v>
      </c>
      <c r="GZ12" s="51"/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>
        <v>1</v>
      </c>
      <c r="HL12" s="51"/>
      <c r="HM12" s="51"/>
      <c r="HN12" s="51">
        <v>1</v>
      </c>
      <c r="HO12" s="51"/>
      <c r="HP12" s="51"/>
      <c r="HQ12" s="51">
        <v>1</v>
      </c>
      <c r="HR12" s="51"/>
      <c r="HS12" s="51"/>
      <c r="HT12" s="51">
        <v>1</v>
      </c>
      <c r="HU12" s="51"/>
      <c r="HV12" s="51"/>
      <c r="HW12" s="51">
        <v>1</v>
      </c>
      <c r="HX12" s="51"/>
      <c r="HY12" s="51"/>
      <c r="HZ12" s="51"/>
      <c r="IA12" s="51">
        <v>1</v>
      </c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/>
      <c r="IM12" s="51">
        <v>1</v>
      </c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3">
      <c r="A13" s="51">
        <v>5</v>
      </c>
      <c r="B13" s="182" t="s">
        <v>1415</v>
      </c>
      <c r="C13" s="51">
        <v>1</v>
      </c>
      <c r="D13" s="51"/>
      <c r="E13" s="51"/>
      <c r="F13" s="51"/>
      <c r="G13" s="51"/>
      <c r="H13" s="51"/>
      <c r="I13" s="51"/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/>
      <c r="V13" s="51">
        <v>1</v>
      </c>
      <c r="W13" s="51"/>
      <c r="X13" s="51"/>
      <c r="Y13" s="51">
        <v>1</v>
      </c>
      <c r="Z13" s="51"/>
      <c r="AA13" s="51"/>
      <c r="AB13" s="51">
        <v>1</v>
      </c>
      <c r="AC13" s="51"/>
      <c r="AD13" s="51">
        <v>1</v>
      </c>
      <c r="AE13" s="51"/>
      <c r="AF13" s="51"/>
      <c r="AG13" s="51"/>
      <c r="AH13" s="51">
        <v>1</v>
      </c>
      <c r="AI13" s="51"/>
      <c r="AJ13" s="51"/>
      <c r="AK13" s="51">
        <v>1</v>
      </c>
      <c r="AL13" s="51"/>
      <c r="AM13" s="51">
        <v>1</v>
      </c>
      <c r="AN13" s="51"/>
      <c r="AO13" s="51"/>
      <c r="AP13" s="51"/>
      <c r="AQ13" s="51">
        <v>1</v>
      </c>
      <c r="AR13" s="51"/>
      <c r="AS13" s="51">
        <v>1</v>
      </c>
      <c r="AT13" s="51"/>
      <c r="AU13" s="51"/>
      <c r="AV13" s="51"/>
      <c r="AW13" s="51"/>
      <c r="AX13" s="51">
        <v>1</v>
      </c>
      <c r="AY13" s="51">
        <v>1</v>
      </c>
      <c r="AZ13" s="51"/>
      <c r="BA13" s="51"/>
      <c r="BB13" s="51"/>
      <c r="BC13" s="51">
        <v>1</v>
      </c>
      <c r="BD13" s="51"/>
      <c r="BE13" s="51"/>
      <c r="BF13" s="51">
        <v>1</v>
      </c>
      <c r="BG13" s="51"/>
      <c r="BH13" s="51">
        <v>1</v>
      </c>
      <c r="BI13" s="51"/>
      <c r="BJ13" s="51"/>
      <c r="BK13" s="51">
        <v>1</v>
      </c>
      <c r="BL13" s="51"/>
      <c r="BM13" s="51"/>
      <c r="BN13" s="51"/>
      <c r="BO13" s="51"/>
      <c r="BP13" s="51">
        <v>1</v>
      </c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>
        <v>1</v>
      </c>
      <c r="DK13" s="51"/>
      <c r="DL13" s="51"/>
      <c r="DM13" s="51">
        <v>1</v>
      </c>
      <c r="DN13" s="51"/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/>
      <c r="EF13" s="51">
        <v>1</v>
      </c>
      <c r="EG13" s="51"/>
      <c r="EH13" s="51">
        <v>1</v>
      </c>
      <c r="EI13" s="51"/>
      <c r="EJ13" s="51"/>
      <c r="EK13" s="51"/>
      <c r="EL13" s="51">
        <v>1</v>
      </c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/>
      <c r="EX13" s="51">
        <v>1</v>
      </c>
      <c r="EY13" s="51"/>
      <c r="EZ13" s="51">
        <v>1</v>
      </c>
      <c r="FA13" s="51"/>
      <c r="FB13" s="51"/>
      <c r="FC13" s="51"/>
      <c r="FD13" s="51"/>
      <c r="FE13" s="51">
        <v>1</v>
      </c>
      <c r="FF13" s="51"/>
      <c r="FG13" s="51">
        <v>1</v>
      </c>
      <c r="FH13" s="51"/>
      <c r="FI13" s="51"/>
      <c r="FJ13" s="51">
        <v>1</v>
      </c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/>
      <c r="FV13" s="51">
        <v>1</v>
      </c>
      <c r="FW13" s="51"/>
      <c r="FX13" s="51">
        <v>1</v>
      </c>
      <c r="FY13" s="51"/>
      <c r="FZ13" s="51"/>
      <c r="GA13" s="51">
        <v>1</v>
      </c>
      <c r="GB13" s="51"/>
      <c r="GC13" s="51"/>
      <c r="GD13" s="51"/>
      <c r="GE13" s="51">
        <v>1</v>
      </c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/>
      <c r="GQ13" s="51">
        <v>1</v>
      </c>
      <c r="GR13" s="51"/>
      <c r="GS13" s="51">
        <v>1</v>
      </c>
      <c r="GT13" s="51"/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>
        <v>1</v>
      </c>
      <c r="HG13" s="51"/>
      <c r="HH13" s="51">
        <v>1</v>
      </c>
      <c r="HI13" s="51"/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>
        <v>1</v>
      </c>
      <c r="HS13" s="51"/>
      <c r="HT13" s="51">
        <v>1</v>
      </c>
      <c r="HU13" s="51"/>
      <c r="HV13" s="51"/>
      <c r="HW13" s="51"/>
      <c r="HX13" s="51">
        <v>1</v>
      </c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/>
      <c r="IJ13" s="51">
        <v>1</v>
      </c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3">
      <c r="A14" s="51">
        <v>6</v>
      </c>
      <c r="B14" s="182" t="s">
        <v>1416</v>
      </c>
      <c r="C14" s="51"/>
      <c r="D14" s="51"/>
      <c r="E14" s="51">
        <v>1</v>
      </c>
      <c r="F14" s="51"/>
      <c r="G14" s="51"/>
      <c r="H14" s="51"/>
      <c r="I14" s="51"/>
      <c r="J14" s="51"/>
      <c r="K14" s="51"/>
      <c r="L14" s="51">
        <v>1</v>
      </c>
      <c r="M14" s="51"/>
      <c r="N14" s="51"/>
      <c r="O14" s="51"/>
      <c r="P14" s="51"/>
      <c r="Q14" s="51">
        <v>1</v>
      </c>
      <c r="R14" s="51"/>
      <c r="S14" s="51"/>
      <c r="T14" s="51">
        <v>1</v>
      </c>
      <c r="U14" s="51"/>
      <c r="V14" s="51"/>
      <c r="W14" s="51">
        <v>1</v>
      </c>
      <c r="X14" s="51"/>
      <c r="Y14" s="51"/>
      <c r="Z14" s="51">
        <v>1</v>
      </c>
      <c r="AA14" s="51"/>
      <c r="AB14" s="51"/>
      <c r="AC14" s="51">
        <v>1</v>
      </c>
      <c r="AD14" s="51"/>
      <c r="AE14" s="51"/>
      <c r="AF14" s="51">
        <v>1</v>
      </c>
      <c r="AG14" s="51"/>
      <c r="AH14" s="51"/>
      <c r="AI14" s="51">
        <v>1</v>
      </c>
      <c r="AJ14" s="51"/>
      <c r="AK14" s="51"/>
      <c r="AL14" s="51">
        <v>1</v>
      </c>
      <c r="AM14" s="51"/>
      <c r="AN14" s="51"/>
      <c r="AO14" s="51">
        <v>1</v>
      </c>
      <c r="AP14" s="51"/>
      <c r="AQ14" s="51"/>
      <c r="AR14" s="51">
        <v>1</v>
      </c>
      <c r="AS14" s="51"/>
      <c r="AT14" s="51"/>
      <c r="AU14" s="51">
        <v>1</v>
      </c>
      <c r="AV14" s="51"/>
      <c r="AW14" s="51"/>
      <c r="AX14" s="51">
        <v>1</v>
      </c>
      <c r="AY14" s="51"/>
      <c r="AZ14" s="51"/>
      <c r="BA14" s="51">
        <v>1</v>
      </c>
      <c r="BB14" s="51"/>
      <c r="BC14" s="51"/>
      <c r="BD14" s="51">
        <v>1</v>
      </c>
      <c r="BE14" s="51"/>
      <c r="BF14" s="51"/>
      <c r="BG14" s="51">
        <v>1</v>
      </c>
      <c r="BH14" s="51"/>
      <c r="BI14" s="51"/>
      <c r="BJ14" s="51">
        <v>1</v>
      </c>
      <c r="BK14" s="51"/>
      <c r="BL14" s="51"/>
      <c r="BM14" s="51">
        <v>1</v>
      </c>
      <c r="BN14" s="51"/>
      <c r="BO14" s="51"/>
      <c r="BP14" s="51">
        <v>1</v>
      </c>
      <c r="BQ14" s="51"/>
      <c r="BR14" s="51"/>
      <c r="BS14" s="51">
        <v>1</v>
      </c>
      <c r="BT14" s="51"/>
      <c r="BU14" s="51"/>
      <c r="BV14" s="51">
        <v>1</v>
      </c>
      <c r="BW14" s="51"/>
      <c r="BX14" s="51"/>
      <c r="BY14" s="51">
        <v>1</v>
      </c>
      <c r="BZ14" s="51"/>
      <c r="CA14" s="51"/>
      <c r="CB14" s="51">
        <v>1</v>
      </c>
      <c r="CC14" s="51"/>
      <c r="CD14" s="51"/>
      <c r="CE14" s="51">
        <v>1</v>
      </c>
      <c r="CF14" s="51"/>
      <c r="CG14" s="51"/>
      <c r="CH14" s="51">
        <v>1</v>
      </c>
      <c r="CI14" s="51"/>
      <c r="CJ14" s="51"/>
      <c r="CK14" s="51">
        <v>1</v>
      </c>
      <c r="CL14" s="51"/>
      <c r="CM14" s="51"/>
      <c r="CN14" s="51">
        <v>1</v>
      </c>
      <c r="CO14" s="51"/>
      <c r="CP14" s="51"/>
      <c r="CQ14" s="51">
        <v>1</v>
      </c>
      <c r="CR14" s="51"/>
      <c r="CS14" s="51"/>
      <c r="CT14" s="51">
        <v>1</v>
      </c>
      <c r="CU14" s="51"/>
      <c r="CV14" s="51"/>
      <c r="CW14" s="51">
        <v>1</v>
      </c>
      <c r="CX14" s="51"/>
      <c r="CY14" s="51"/>
      <c r="CZ14" s="51">
        <v>1</v>
      </c>
      <c r="DA14" s="51"/>
      <c r="DB14" s="51"/>
      <c r="DC14" s="51">
        <v>1</v>
      </c>
      <c r="DD14" s="51"/>
      <c r="DE14" s="51"/>
      <c r="DF14" s="51">
        <v>1</v>
      </c>
      <c r="DG14" s="51"/>
      <c r="DH14" s="51"/>
      <c r="DI14" s="51">
        <v>1</v>
      </c>
      <c r="DJ14" s="51"/>
      <c r="DK14" s="51"/>
      <c r="DL14" s="51">
        <v>1</v>
      </c>
      <c r="DM14" s="51"/>
      <c r="DN14" s="51"/>
      <c r="DO14" s="51">
        <v>1</v>
      </c>
      <c r="DP14" s="51"/>
      <c r="DQ14" s="51"/>
      <c r="DR14" s="51">
        <v>1</v>
      </c>
      <c r="DS14" s="51"/>
      <c r="DT14" s="51"/>
      <c r="DU14" s="51">
        <v>1</v>
      </c>
      <c r="DV14" s="51"/>
      <c r="DW14" s="51"/>
      <c r="DX14" s="51">
        <v>1</v>
      </c>
      <c r="DY14" s="51"/>
      <c r="DZ14" s="51"/>
      <c r="EA14" s="51">
        <v>1</v>
      </c>
      <c r="EB14" s="51"/>
      <c r="EC14" s="51"/>
      <c r="ED14" s="51">
        <v>1</v>
      </c>
      <c r="EE14" s="51"/>
      <c r="EF14" s="51"/>
      <c r="EG14" s="51">
        <v>1</v>
      </c>
      <c r="EH14" s="51"/>
      <c r="EI14" s="51"/>
      <c r="EJ14" s="51">
        <v>1</v>
      </c>
      <c r="EK14" s="51"/>
      <c r="EL14" s="51"/>
      <c r="EM14" s="51">
        <v>1</v>
      </c>
      <c r="EN14" s="51"/>
      <c r="EO14" s="51"/>
      <c r="EP14" s="51">
        <v>1</v>
      </c>
      <c r="EQ14" s="51"/>
      <c r="ER14" s="51"/>
      <c r="ES14" s="51">
        <v>1</v>
      </c>
      <c r="ET14" s="51"/>
      <c r="EU14" s="51"/>
      <c r="EV14" s="51">
        <v>1</v>
      </c>
      <c r="EW14" s="51"/>
      <c r="EX14" s="51"/>
      <c r="EY14" s="51">
        <v>1</v>
      </c>
      <c r="EZ14" s="51"/>
      <c r="FA14" s="51"/>
      <c r="FB14" s="51">
        <v>1</v>
      </c>
      <c r="FC14" s="51"/>
      <c r="FD14" s="51"/>
      <c r="FE14" s="51">
        <v>1</v>
      </c>
      <c r="FF14" s="51"/>
      <c r="FG14" s="51"/>
      <c r="FH14" s="51">
        <v>1</v>
      </c>
      <c r="FI14" s="51"/>
      <c r="FJ14" s="51"/>
      <c r="FK14" s="51">
        <v>1</v>
      </c>
      <c r="FL14" s="51"/>
      <c r="FM14" s="51"/>
      <c r="FN14" s="51">
        <v>1</v>
      </c>
      <c r="FO14" s="51"/>
      <c r="FP14" s="51"/>
      <c r="FQ14" s="51">
        <v>1</v>
      </c>
      <c r="FR14" s="51"/>
      <c r="FS14" s="51"/>
      <c r="FT14" s="51">
        <v>1</v>
      </c>
      <c r="FU14" s="51"/>
      <c r="FV14" s="51"/>
      <c r="FW14" s="51">
        <v>1</v>
      </c>
      <c r="FX14" s="51"/>
      <c r="FY14" s="51"/>
      <c r="FZ14" s="51">
        <v>1</v>
      </c>
      <c r="GA14" s="51"/>
      <c r="GB14" s="51"/>
      <c r="GC14" s="51">
        <v>1</v>
      </c>
      <c r="GD14" s="51"/>
      <c r="GE14" s="51"/>
      <c r="GF14" s="51">
        <v>1</v>
      </c>
      <c r="GG14" s="51"/>
      <c r="GH14" s="51"/>
      <c r="GI14" s="51">
        <v>1</v>
      </c>
      <c r="GJ14" s="51"/>
      <c r="GK14" s="51"/>
      <c r="GL14" s="51">
        <v>1</v>
      </c>
      <c r="GM14" s="51"/>
      <c r="GN14" s="51"/>
      <c r="GO14" s="51">
        <v>1</v>
      </c>
      <c r="GP14" s="51"/>
      <c r="GQ14" s="51"/>
      <c r="GR14" s="51">
        <v>1</v>
      </c>
      <c r="GS14" s="51"/>
      <c r="GT14" s="51"/>
      <c r="GU14" s="51">
        <v>1</v>
      </c>
      <c r="GV14" s="51"/>
      <c r="GW14" s="51"/>
      <c r="GX14" s="51">
        <v>1</v>
      </c>
      <c r="GY14" s="51"/>
      <c r="GZ14" s="51"/>
      <c r="HA14" s="51">
        <v>1</v>
      </c>
      <c r="HB14" s="51"/>
      <c r="HC14" s="51"/>
      <c r="HD14" s="51">
        <v>1</v>
      </c>
      <c r="HE14" s="51"/>
      <c r="HF14" s="51"/>
      <c r="HG14" s="51">
        <v>1</v>
      </c>
      <c r="HH14" s="51"/>
      <c r="HI14" s="51"/>
      <c r="HJ14" s="51">
        <v>1</v>
      </c>
      <c r="HK14" s="51"/>
      <c r="HL14" s="51"/>
      <c r="HM14" s="51">
        <v>1</v>
      </c>
      <c r="HN14" s="51"/>
      <c r="HO14" s="51"/>
      <c r="HP14" s="51">
        <v>1</v>
      </c>
      <c r="HQ14" s="51"/>
      <c r="HR14" s="51"/>
      <c r="HS14" s="51">
        <v>1</v>
      </c>
      <c r="HT14" s="51"/>
      <c r="HU14" s="51"/>
      <c r="HV14" s="51">
        <v>1</v>
      </c>
      <c r="HW14" s="51"/>
      <c r="HX14" s="51"/>
      <c r="HY14" s="51">
        <v>1</v>
      </c>
      <c r="HZ14" s="51"/>
      <c r="IA14" s="51"/>
      <c r="IB14" s="51">
        <v>1</v>
      </c>
      <c r="IC14" s="51"/>
      <c r="ID14" s="51"/>
      <c r="IE14" s="51">
        <v>1</v>
      </c>
      <c r="IF14" s="51"/>
      <c r="IG14" s="51"/>
      <c r="IH14" s="51">
        <v>1</v>
      </c>
      <c r="II14" s="51"/>
      <c r="IJ14" s="51"/>
      <c r="IK14" s="51">
        <v>1</v>
      </c>
      <c r="IL14" s="51"/>
      <c r="IM14" s="51"/>
      <c r="IN14" s="51">
        <v>1</v>
      </c>
      <c r="IO14" s="51"/>
      <c r="IP14" s="51"/>
      <c r="IQ14" s="51">
        <v>1</v>
      </c>
      <c r="IR14" s="51"/>
      <c r="IS14" s="51"/>
      <c r="IT14" s="51">
        <v>1</v>
      </c>
    </row>
    <row r="15" spans="1:254" x14ac:dyDescent="0.3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3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42" t="s">
        <v>171</v>
      </c>
      <c r="B34" s="144"/>
      <c r="C34" s="3">
        <f t="shared" ref="C34:BN34" si="0">SUM(C9:C33)</f>
        <v>3</v>
      </c>
      <c r="D34" s="3">
        <f t="shared" si="0"/>
        <v>1</v>
      </c>
      <c r="E34" s="3">
        <f t="shared" si="0"/>
        <v>1</v>
      </c>
      <c r="F34" s="3">
        <f t="shared" si="0"/>
        <v>2</v>
      </c>
      <c r="G34" s="3">
        <f t="shared" si="0"/>
        <v>0</v>
      </c>
      <c r="H34" s="3">
        <f t="shared" si="0"/>
        <v>0</v>
      </c>
      <c r="I34" s="3">
        <f t="shared" si="0"/>
        <v>1</v>
      </c>
      <c r="J34" s="3">
        <f t="shared" si="0"/>
        <v>2</v>
      </c>
      <c r="K34" s="3">
        <f t="shared" si="0"/>
        <v>1</v>
      </c>
      <c r="L34" s="3">
        <f t="shared" si="0"/>
        <v>3</v>
      </c>
      <c r="M34" s="3">
        <f t="shared" si="0"/>
        <v>2</v>
      </c>
      <c r="N34" s="3">
        <f t="shared" si="0"/>
        <v>1</v>
      </c>
      <c r="O34" s="3">
        <f t="shared" si="0"/>
        <v>5</v>
      </c>
      <c r="P34" s="3">
        <f t="shared" si="0"/>
        <v>0</v>
      </c>
      <c r="Q34" s="3">
        <f t="shared" si="0"/>
        <v>1</v>
      </c>
      <c r="R34" s="3">
        <f t="shared" si="0"/>
        <v>4</v>
      </c>
      <c r="S34" s="3">
        <f t="shared" si="0"/>
        <v>1</v>
      </c>
      <c r="T34" s="3">
        <f t="shared" si="0"/>
        <v>1</v>
      </c>
      <c r="U34" s="3">
        <f t="shared" si="0"/>
        <v>2</v>
      </c>
      <c r="V34" s="3">
        <f t="shared" si="0"/>
        <v>3</v>
      </c>
      <c r="W34" s="3">
        <f t="shared" si="0"/>
        <v>1</v>
      </c>
      <c r="X34" s="3">
        <f t="shared" si="0"/>
        <v>3</v>
      </c>
      <c r="Y34" s="3">
        <f t="shared" si="0"/>
        <v>2</v>
      </c>
      <c r="Z34" s="3">
        <f t="shared" si="0"/>
        <v>1</v>
      </c>
      <c r="AA34" s="3">
        <f t="shared" si="0"/>
        <v>3</v>
      </c>
      <c r="AB34" s="3">
        <f t="shared" si="0"/>
        <v>2</v>
      </c>
      <c r="AC34" s="3">
        <f t="shared" si="0"/>
        <v>1</v>
      </c>
      <c r="AD34" s="3">
        <f t="shared" si="0"/>
        <v>5</v>
      </c>
      <c r="AE34" s="3">
        <f t="shared" si="0"/>
        <v>0</v>
      </c>
      <c r="AF34" s="3">
        <f t="shared" si="0"/>
        <v>1</v>
      </c>
      <c r="AG34" s="3">
        <f t="shared" si="0"/>
        <v>2</v>
      </c>
      <c r="AH34" s="3">
        <f t="shared" si="0"/>
        <v>3</v>
      </c>
      <c r="AI34" s="3">
        <f t="shared" si="0"/>
        <v>1</v>
      </c>
      <c r="AJ34" s="3">
        <f t="shared" si="0"/>
        <v>3</v>
      </c>
      <c r="AK34" s="3">
        <f t="shared" si="0"/>
        <v>2</v>
      </c>
      <c r="AL34" s="3">
        <f t="shared" si="0"/>
        <v>1</v>
      </c>
      <c r="AM34" s="3">
        <f t="shared" si="0"/>
        <v>3</v>
      </c>
      <c r="AN34" s="3">
        <f t="shared" si="0"/>
        <v>2</v>
      </c>
      <c r="AO34" s="3">
        <f t="shared" si="0"/>
        <v>1</v>
      </c>
      <c r="AP34" s="3">
        <f t="shared" si="0"/>
        <v>3</v>
      </c>
      <c r="AQ34" s="3">
        <f t="shared" si="0"/>
        <v>2</v>
      </c>
      <c r="AR34" s="3">
        <f t="shared" si="0"/>
        <v>1</v>
      </c>
      <c r="AS34" s="3">
        <f t="shared" si="0"/>
        <v>3</v>
      </c>
      <c r="AT34" s="3">
        <f t="shared" si="0"/>
        <v>2</v>
      </c>
      <c r="AU34" s="3">
        <f t="shared" si="0"/>
        <v>1</v>
      </c>
      <c r="AV34" s="3">
        <f t="shared" si="0"/>
        <v>0</v>
      </c>
      <c r="AW34" s="3">
        <f t="shared" si="0"/>
        <v>0</v>
      </c>
      <c r="AX34" s="3">
        <f t="shared" si="0"/>
        <v>6</v>
      </c>
      <c r="AY34" s="3">
        <f t="shared" si="0"/>
        <v>4</v>
      </c>
      <c r="AZ34" s="3">
        <f t="shared" si="0"/>
        <v>1</v>
      </c>
      <c r="BA34" s="3">
        <f t="shared" si="0"/>
        <v>1</v>
      </c>
      <c r="BB34" s="3">
        <f t="shared" si="0"/>
        <v>2</v>
      </c>
      <c r="BC34" s="3">
        <f t="shared" si="0"/>
        <v>3</v>
      </c>
      <c r="BD34" s="3">
        <f t="shared" si="0"/>
        <v>1</v>
      </c>
      <c r="BE34" s="3">
        <f t="shared" si="0"/>
        <v>2</v>
      </c>
      <c r="BF34" s="3">
        <f t="shared" si="0"/>
        <v>3</v>
      </c>
      <c r="BG34" s="3">
        <f t="shared" si="0"/>
        <v>1</v>
      </c>
      <c r="BH34" s="3">
        <f t="shared" si="0"/>
        <v>5</v>
      </c>
      <c r="BI34" s="3">
        <f t="shared" si="0"/>
        <v>0</v>
      </c>
      <c r="BJ34" s="3">
        <f t="shared" si="0"/>
        <v>1</v>
      </c>
      <c r="BK34" s="3">
        <f t="shared" si="0"/>
        <v>5</v>
      </c>
      <c r="BL34" s="3">
        <f t="shared" si="0"/>
        <v>0</v>
      </c>
      <c r="BM34" s="3">
        <f t="shared" si="0"/>
        <v>1</v>
      </c>
      <c r="BN34" s="3">
        <f t="shared" si="0"/>
        <v>2</v>
      </c>
      <c r="BO34" s="3">
        <f t="shared" ref="BO34:DZ34" si="1">SUM(BO9:BO33)</f>
        <v>2</v>
      </c>
      <c r="BP34" s="3">
        <f t="shared" si="1"/>
        <v>2</v>
      </c>
      <c r="BQ34" s="3">
        <f t="shared" si="1"/>
        <v>2</v>
      </c>
      <c r="BR34" s="3">
        <f t="shared" si="1"/>
        <v>3</v>
      </c>
      <c r="BS34" s="3">
        <f t="shared" si="1"/>
        <v>1</v>
      </c>
      <c r="BT34" s="3">
        <f t="shared" si="1"/>
        <v>3</v>
      </c>
      <c r="BU34" s="3">
        <f t="shared" si="1"/>
        <v>2</v>
      </c>
      <c r="BV34" s="3">
        <f t="shared" si="1"/>
        <v>1</v>
      </c>
      <c r="BW34" s="3">
        <f t="shared" si="1"/>
        <v>2</v>
      </c>
      <c r="BX34" s="3">
        <f t="shared" si="1"/>
        <v>3</v>
      </c>
      <c r="BY34" s="3">
        <f t="shared" si="1"/>
        <v>1</v>
      </c>
      <c r="BZ34" s="3">
        <f t="shared" si="1"/>
        <v>5</v>
      </c>
      <c r="CA34" s="3">
        <f t="shared" si="1"/>
        <v>0</v>
      </c>
      <c r="CB34" s="3">
        <f t="shared" si="1"/>
        <v>1</v>
      </c>
      <c r="CC34" s="3">
        <f t="shared" si="1"/>
        <v>5</v>
      </c>
      <c r="CD34" s="3">
        <f t="shared" si="1"/>
        <v>0</v>
      </c>
      <c r="CE34" s="3">
        <f t="shared" si="1"/>
        <v>1</v>
      </c>
      <c r="CF34" s="3">
        <f t="shared" si="1"/>
        <v>5</v>
      </c>
      <c r="CG34" s="3">
        <f t="shared" si="1"/>
        <v>0</v>
      </c>
      <c r="CH34" s="3">
        <f t="shared" si="1"/>
        <v>1</v>
      </c>
      <c r="CI34" s="3">
        <f t="shared" si="1"/>
        <v>3</v>
      </c>
      <c r="CJ34" s="3">
        <f t="shared" si="1"/>
        <v>2</v>
      </c>
      <c r="CK34" s="3">
        <f t="shared" si="1"/>
        <v>1</v>
      </c>
      <c r="CL34" s="3">
        <f t="shared" si="1"/>
        <v>3</v>
      </c>
      <c r="CM34" s="3">
        <f t="shared" si="1"/>
        <v>2</v>
      </c>
      <c r="CN34" s="3">
        <f t="shared" si="1"/>
        <v>1</v>
      </c>
      <c r="CO34" s="3">
        <f t="shared" si="1"/>
        <v>4</v>
      </c>
      <c r="CP34" s="3">
        <f t="shared" si="1"/>
        <v>1</v>
      </c>
      <c r="CQ34" s="3">
        <f t="shared" si="1"/>
        <v>1</v>
      </c>
      <c r="CR34" s="3">
        <f t="shared" si="1"/>
        <v>5</v>
      </c>
      <c r="CS34" s="3">
        <f t="shared" si="1"/>
        <v>0</v>
      </c>
      <c r="CT34" s="3">
        <f t="shared" si="1"/>
        <v>1</v>
      </c>
      <c r="CU34" s="3">
        <f t="shared" si="1"/>
        <v>5</v>
      </c>
      <c r="CV34" s="3">
        <f t="shared" si="1"/>
        <v>0</v>
      </c>
      <c r="CW34" s="3">
        <f t="shared" si="1"/>
        <v>1</v>
      </c>
      <c r="CX34" s="3">
        <f t="shared" si="1"/>
        <v>5</v>
      </c>
      <c r="CY34" s="3">
        <f t="shared" si="1"/>
        <v>0</v>
      </c>
      <c r="CZ34" s="3">
        <f t="shared" si="1"/>
        <v>1</v>
      </c>
      <c r="DA34" s="3">
        <f t="shared" si="1"/>
        <v>4</v>
      </c>
      <c r="DB34" s="3">
        <f t="shared" si="1"/>
        <v>1</v>
      </c>
      <c r="DC34" s="3">
        <f t="shared" si="1"/>
        <v>1</v>
      </c>
      <c r="DD34" s="3">
        <f t="shared" si="1"/>
        <v>3</v>
      </c>
      <c r="DE34" s="3">
        <f t="shared" si="1"/>
        <v>2</v>
      </c>
      <c r="DF34" s="3">
        <f t="shared" si="1"/>
        <v>1</v>
      </c>
      <c r="DG34" s="3">
        <f t="shared" si="1"/>
        <v>4</v>
      </c>
      <c r="DH34" s="3">
        <f t="shared" si="1"/>
        <v>1</v>
      </c>
      <c r="DI34" s="3">
        <f t="shared" si="1"/>
        <v>1</v>
      </c>
      <c r="DJ34" s="3">
        <f t="shared" si="1"/>
        <v>5</v>
      </c>
      <c r="DK34" s="3">
        <f t="shared" si="1"/>
        <v>0</v>
      </c>
      <c r="DL34" s="3">
        <f t="shared" si="1"/>
        <v>1</v>
      </c>
      <c r="DM34" s="3">
        <f t="shared" si="1"/>
        <v>5</v>
      </c>
      <c r="DN34" s="3">
        <f t="shared" si="1"/>
        <v>0</v>
      </c>
      <c r="DO34" s="3">
        <f t="shared" si="1"/>
        <v>1</v>
      </c>
      <c r="DP34" s="3">
        <f t="shared" si="1"/>
        <v>1</v>
      </c>
      <c r="DQ34" s="3">
        <f t="shared" si="1"/>
        <v>4</v>
      </c>
      <c r="DR34" s="3">
        <f t="shared" si="1"/>
        <v>1</v>
      </c>
      <c r="DS34" s="3">
        <f t="shared" si="1"/>
        <v>5</v>
      </c>
      <c r="DT34" s="3">
        <f t="shared" si="1"/>
        <v>0</v>
      </c>
      <c r="DU34" s="3">
        <f t="shared" si="1"/>
        <v>1</v>
      </c>
      <c r="DV34" s="3">
        <f t="shared" si="1"/>
        <v>5</v>
      </c>
      <c r="DW34" s="3">
        <f t="shared" si="1"/>
        <v>0</v>
      </c>
      <c r="DX34" s="3">
        <f t="shared" si="1"/>
        <v>1</v>
      </c>
      <c r="DY34" s="3">
        <f t="shared" si="1"/>
        <v>4</v>
      </c>
      <c r="DZ34" s="3">
        <f t="shared" si="1"/>
        <v>1</v>
      </c>
      <c r="EA34" s="3">
        <f t="shared" ref="EA34:GL34" si="2">SUM(EA9:EA33)</f>
        <v>1</v>
      </c>
      <c r="EB34" s="3">
        <f t="shared" si="2"/>
        <v>3</v>
      </c>
      <c r="EC34" s="3">
        <f t="shared" si="2"/>
        <v>2</v>
      </c>
      <c r="ED34" s="3">
        <f t="shared" si="2"/>
        <v>1</v>
      </c>
      <c r="EE34" s="3">
        <f t="shared" si="2"/>
        <v>1</v>
      </c>
      <c r="EF34" s="3">
        <f t="shared" si="2"/>
        <v>4</v>
      </c>
      <c r="EG34" s="3">
        <f t="shared" si="2"/>
        <v>1</v>
      </c>
      <c r="EH34" s="3">
        <f t="shared" si="2"/>
        <v>2</v>
      </c>
      <c r="EI34" s="3">
        <f t="shared" si="2"/>
        <v>1</v>
      </c>
      <c r="EJ34" s="3">
        <f t="shared" si="2"/>
        <v>2</v>
      </c>
      <c r="EK34" s="3">
        <f t="shared" si="2"/>
        <v>2</v>
      </c>
      <c r="EL34" s="3">
        <f t="shared" si="2"/>
        <v>3</v>
      </c>
      <c r="EM34" s="3">
        <f t="shared" si="2"/>
        <v>1</v>
      </c>
      <c r="EN34" s="3">
        <f t="shared" si="2"/>
        <v>3</v>
      </c>
      <c r="EO34" s="3">
        <f t="shared" si="2"/>
        <v>2</v>
      </c>
      <c r="EP34" s="3">
        <f t="shared" si="2"/>
        <v>1</v>
      </c>
      <c r="EQ34" s="3">
        <f t="shared" si="2"/>
        <v>4</v>
      </c>
      <c r="ER34" s="3">
        <f t="shared" si="2"/>
        <v>1</v>
      </c>
      <c r="ES34" s="3">
        <f t="shared" si="2"/>
        <v>1</v>
      </c>
      <c r="ET34" s="3">
        <f t="shared" si="2"/>
        <v>2</v>
      </c>
      <c r="EU34" s="3">
        <f t="shared" si="2"/>
        <v>3</v>
      </c>
      <c r="EV34" s="3">
        <f t="shared" si="2"/>
        <v>1</v>
      </c>
      <c r="EW34" s="3">
        <f t="shared" si="2"/>
        <v>3</v>
      </c>
      <c r="EX34" s="3">
        <f t="shared" si="2"/>
        <v>2</v>
      </c>
      <c r="EY34" s="3">
        <f t="shared" si="2"/>
        <v>1</v>
      </c>
      <c r="EZ34" s="3">
        <f t="shared" si="2"/>
        <v>5</v>
      </c>
      <c r="FA34" s="3">
        <f t="shared" si="2"/>
        <v>0</v>
      </c>
      <c r="FB34" s="3">
        <f t="shared" si="2"/>
        <v>1</v>
      </c>
      <c r="FC34" s="3">
        <f t="shared" si="2"/>
        <v>2</v>
      </c>
      <c r="FD34" s="3">
        <f t="shared" si="2"/>
        <v>1</v>
      </c>
      <c r="FE34" s="3">
        <f t="shared" si="2"/>
        <v>2</v>
      </c>
      <c r="FF34" s="3">
        <f t="shared" si="2"/>
        <v>1</v>
      </c>
      <c r="FG34" s="3">
        <f t="shared" si="2"/>
        <v>4</v>
      </c>
      <c r="FH34" s="3">
        <f t="shared" si="2"/>
        <v>1</v>
      </c>
      <c r="FI34" s="3">
        <f t="shared" si="2"/>
        <v>1</v>
      </c>
      <c r="FJ34" s="3">
        <f t="shared" si="2"/>
        <v>4</v>
      </c>
      <c r="FK34" s="3">
        <f t="shared" si="2"/>
        <v>1</v>
      </c>
      <c r="FL34" s="3">
        <f t="shared" si="2"/>
        <v>4</v>
      </c>
      <c r="FM34" s="3">
        <f t="shared" si="2"/>
        <v>1</v>
      </c>
      <c r="FN34" s="3">
        <f t="shared" si="2"/>
        <v>1</v>
      </c>
      <c r="FO34" s="3">
        <f>SUM(FO9:FO33)</f>
        <v>5</v>
      </c>
      <c r="FP34" s="3">
        <f t="shared" si="2"/>
        <v>0</v>
      </c>
      <c r="FQ34" s="3">
        <f t="shared" si="2"/>
        <v>1</v>
      </c>
      <c r="FR34" s="3">
        <f t="shared" si="2"/>
        <v>5</v>
      </c>
      <c r="FS34" s="3">
        <f t="shared" si="2"/>
        <v>0</v>
      </c>
      <c r="FT34" s="3">
        <f t="shared" si="2"/>
        <v>1</v>
      </c>
      <c r="FU34" s="3">
        <f t="shared" si="2"/>
        <v>2</v>
      </c>
      <c r="FV34" s="3">
        <f t="shared" si="2"/>
        <v>3</v>
      </c>
      <c r="FW34" s="3">
        <f t="shared" si="2"/>
        <v>1</v>
      </c>
      <c r="FX34" s="3">
        <f t="shared" si="2"/>
        <v>5</v>
      </c>
      <c r="FY34" s="3">
        <f t="shared" si="2"/>
        <v>0</v>
      </c>
      <c r="FZ34" s="3">
        <f t="shared" si="2"/>
        <v>1</v>
      </c>
      <c r="GA34" s="3">
        <f t="shared" si="2"/>
        <v>3</v>
      </c>
      <c r="GB34" s="3">
        <f t="shared" si="2"/>
        <v>2</v>
      </c>
      <c r="GC34" s="3">
        <f t="shared" si="2"/>
        <v>1</v>
      </c>
      <c r="GD34" s="3">
        <f t="shared" si="2"/>
        <v>3</v>
      </c>
      <c r="GE34" s="3">
        <f t="shared" si="2"/>
        <v>2</v>
      </c>
      <c r="GF34" s="3">
        <f t="shared" si="2"/>
        <v>1</v>
      </c>
      <c r="GG34" s="3">
        <f t="shared" si="2"/>
        <v>5</v>
      </c>
      <c r="GH34" s="3">
        <f t="shared" si="2"/>
        <v>0</v>
      </c>
      <c r="GI34" s="3">
        <f t="shared" si="2"/>
        <v>1</v>
      </c>
      <c r="GJ34" s="3">
        <f t="shared" si="2"/>
        <v>4</v>
      </c>
      <c r="GK34" s="3">
        <f t="shared" si="2"/>
        <v>1</v>
      </c>
      <c r="GL34" s="3">
        <f t="shared" si="2"/>
        <v>1</v>
      </c>
      <c r="GM34" s="3">
        <f t="shared" ref="GM34:IT34" si="3">SUM(GM9:GM33)</f>
        <v>4</v>
      </c>
      <c r="GN34" s="3">
        <f t="shared" si="3"/>
        <v>1</v>
      </c>
      <c r="GO34" s="3">
        <f t="shared" si="3"/>
        <v>1</v>
      </c>
      <c r="GP34" s="3">
        <f t="shared" si="3"/>
        <v>2</v>
      </c>
      <c r="GQ34" s="3">
        <f t="shared" si="3"/>
        <v>3</v>
      </c>
      <c r="GR34" s="3">
        <f t="shared" si="3"/>
        <v>1</v>
      </c>
      <c r="GS34" s="3">
        <f t="shared" si="3"/>
        <v>3</v>
      </c>
      <c r="GT34" s="3">
        <f t="shared" si="3"/>
        <v>2</v>
      </c>
      <c r="GU34" s="3">
        <f t="shared" si="3"/>
        <v>1</v>
      </c>
      <c r="GV34" s="3">
        <f t="shared" si="3"/>
        <v>1</v>
      </c>
      <c r="GW34" s="3">
        <f t="shared" si="3"/>
        <v>2</v>
      </c>
      <c r="GX34" s="3">
        <f t="shared" si="3"/>
        <v>3</v>
      </c>
      <c r="GY34" s="3">
        <f t="shared" si="3"/>
        <v>1</v>
      </c>
      <c r="GZ34" s="3">
        <f t="shared" si="3"/>
        <v>3</v>
      </c>
      <c r="HA34" s="3">
        <f t="shared" si="3"/>
        <v>2</v>
      </c>
      <c r="HB34" s="3">
        <f t="shared" si="3"/>
        <v>3</v>
      </c>
      <c r="HC34" s="3">
        <f t="shared" si="3"/>
        <v>2</v>
      </c>
      <c r="HD34" s="3">
        <f t="shared" si="3"/>
        <v>1</v>
      </c>
      <c r="HE34" s="3">
        <f t="shared" si="3"/>
        <v>1</v>
      </c>
      <c r="HF34" s="3">
        <f t="shared" si="3"/>
        <v>4</v>
      </c>
      <c r="HG34" s="3">
        <f t="shared" si="3"/>
        <v>1</v>
      </c>
      <c r="HH34" s="3">
        <f t="shared" si="3"/>
        <v>3</v>
      </c>
      <c r="HI34" s="3">
        <f t="shared" si="3"/>
        <v>2</v>
      </c>
      <c r="HJ34" s="3">
        <f t="shared" si="3"/>
        <v>1</v>
      </c>
      <c r="HK34" s="3">
        <f t="shared" si="3"/>
        <v>3</v>
      </c>
      <c r="HL34" s="3">
        <f t="shared" si="3"/>
        <v>2</v>
      </c>
      <c r="HM34" s="3">
        <f t="shared" si="3"/>
        <v>1</v>
      </c>
      <c r="HN34" s="3">
        <f t="shared" si="3"/>
        <v>1</v>
      </c>
      <c r="HO34" s="3">
        <f t="shared" si="3"/>
        <v>4</v>
      </c>
      <c r="HP34" s="3">
        <f t="shared" si="3"/>
        <v>1</v>
      </c>
      <c r="HQ34" s="3">
        <f t="shared" si="3"/>
        <v>1</v>
      </c>
      <c r="HR34" s="3">
        <f t="shared" si="3"/>
        <v>4</v>
      </c>
      <c r="HS34" s="3">
        <f t="shared" si="3"/>
        <v>1</v>
      </c>
      <c r="HT34" s="3">
        <f t="shared" si="3"/>
        <v>3</v>
      </c>
      <c r="HU34" s="3">
        <f t="shared" si="3"/>
        <v>1</v>
      </c>
      <c r="HV34" s="3">
        <f t="shared" si="3"/>
        <v>2</v>
      </c>
      <c r="HW34" s="3">
        <f t="shared" si="3"/>
        <v>1</v>
      </c>
      <c r="HX34" s="3">
        <f t="shared" si="3"/>
        <v>4</v>
      </c>
      <c r="HY34" s="3">
        <f t="shared" si="3"/>
        <v>1</v>
      </c>
      <c r="HZ34" s="3">
        <f t="shared" si="3"/>
        <v>3</v>
      </c>
      <c r="IA34" s="3">
        <f t="shared" si="3"/>
        <v>2</v>
      </c>
      <c r="IB34" s="3">
        <f t="shared" si="3"/>
        <v>1</v>
      </c>
      <c r="IC34" s="3">
        <f t="shared" si="3"/>
        <v>5</v>
      </c>
      <c r="ID34" s="3">
        <f t="shared" si="3"/>
        <v>0</v>
      </c>
      <c r="IE34" s="3">
        <f t="shared" si="3"/>
        <v>1</v>
      </c>
      <c r="IF34" s="3">
        <f t="shared" si="3"/>
        <v>4</v>
      </c>
      <c r="IG34" s="3">
        <f t="shared" si="3"/>
        <v>1</v>
      </c>
      <c r="IH34" s="3">
        <f t="shared" si="3"/>
        <v>1</v>
      </c>
      <c r="II34" s="3">
        <f t="shared" si="3"/>
        <v>2</v>
      </c>
      <c r="IJ34" s="3">
        <f t="shared" si="3"/>
        <v>3</v>
      </c>
      <c r="IK34" s="3">
        <f t="shared" si="3"/>
        <v>1</v>
      </c>
      <c r="IL34" s="3">
        <f t="shared" si="3"/>
        <v>3</v>
      </c>
      <c r="IM34" s="3">
        <f t="shared" si="3"/>
        <v>2</v>
      </c>
      <c r="IN34" s="3">
        <f t="shared" si="3"/>
        <v>1</v>
      </c>
      <c r="IO34" s="3">
        <f t="shared" si="3"/>
        <v>5</v>
      </c>
      <c r="IP34" s="3">
        <f t="shared" si="3"/>
        <v>0</v>
      </c>
      <c r="IQ34" s="3">
        <f t="shared" si="3"/>
        <v>1</v>
      </c>
      <c r="IR34" s="3">
        <f t="shared" si="3"/>
        <v>5</v>
      </c>
      <c r="IS34" s="3">
        <f t="shared" si="3"/>
        <v>0</v>
      </c>
      <c r="IT34" s="3">
        <f t="shared" si="3"/>
        <v>1</v>
      </c>
    </row>
    <row r="35" spans="1:254" ht="50.25" customHeight="1" x14ac:dyDescent="0.3">
      <c r="A35" s="176" t="s">
        <v>782</v>
      </c>
      <c r="B35" s="178"/>
      <c r="C35" s="10">
        <f>C34/6%</f>
        <v>50</v>
      </c>
      <c r="D35" s="10">
        <f t="shared" ref="D35:BO35" si="4">D34/6%</f>
        <v>16.666666666666668</v>
      </c>
      <c r="E35" s="10">
        <f t="shared" si="4"/>
        <v>16.666666666666668</v>
      </c>
      <c r="F35" s="10">
        <f t="shared" si="4"/>
        <v>33.333333333333336</v>
      </c>
      <c r="G35" s="10">
        <f t="shared" si="4"/>
        <v>0</v>
      </c>
      <c r="H35" s="10">
        <f t="shared" si="4"/>
        <v>0</v>
      </c>
      <c r="I35" s="10">
        <f t="shared" si="4"/>
        <v>16.666666666666668</v>
      </c>
      <c r="J35" s="10">
        <f t="shared" si="4"/>
        <v>33.333333333333336</v>
      </c>
      <c r="K35" s="10">
        <f t="shared" si="4"/>
        <v>16.666666666666668</v>
      </c>
      <c r="L35" s="10">
        <f t="shared" si="4"/>
        <v>50</v>
      </c>
      <c r="M35" s="10">
        <f t="shared" si="4"/>
        <v>33.333333333333336</v>
      </c>
      <c r="N35" s="10">
        <f t="shared" si="4"/>
        <v>16.666666666666668</v>
      </c>
      <c r="O35" s="10">
        <f t="shared" si="4"/>
        <v>83.333333333333343</v>
      </c>
      <c r="P35" s="10">
        <f t="shared" si="4"/>
        <v>0</v>
      </c>
      <c r="Q35" s="10">
        <f t="shared" si="4"/>
        <v>16.666666666666668</v>
      </c>
      <c r="R35" s="10">
        <f t="shared" si="4"/>
        <v>66.666666666666671</v>
      </c>
      <c r="S35" s="10">
        <f t="shared" si="4"/>
        <v>16.666666666666668</v>
      </c>
      <c r="T35" s="10">
        <f t="shared" si="4"/>
        <v>16.666666666666668</v>
      </c>
      <c r="U35" s="10">
        <f t="shared" si="4"/>
        <v>33.333333333333336</v>
      </c>
      <c r="V35" s="10">
        <f t="shared" si="4"/>
        <v>50</v>
      </c>
      <c r="W35" s="10">
        <f t="shared" si="4"/>
        <v>16.666666666666668</v>
      </c>
      <c r="X35" s="10">
        <f t="shared" si="4"/>
        <v>50</v>
      </c>
      <c r="Y35" s="10">
        <f t="shared" si="4"/>
        <v>33.333333333333336</v>
      </c>
      <c r="Z35" s="10">
        <f t="shared" si="4"/>
        <v>16.666666666666668</v>
      </c>
      <c r="AA35" s="10">
        <f t="shared" si="4"/>
        <v>50</v>
      </c>
      <c r="AB35" s="10">
        <f t="shared" si="4"/>
        <v>33.333333333333336</v>
      </c>
      <c r="AC35" s="10">
        <f t="shared" si="4"/>
        <v>16.666666666666668</v>
      </c>
      <c r="AD35" s="10">
        <f t="shared" si="4"/>
        <v>83.333333333333343</v>
      </c>
      <c r="AE35" s="10">
        <f t="shared" si="4"/>
        <v>0</v>
      </c>
      <c r="AF35" s="10">
        <f t="shared" si="4"/>
        <v>16.666666666666668</v>
      </c>
      <c r="AG35" s="10">
        <f t="shared" si="4"/>
        <v>33.333333333333336</v>
      </c>
      <c r="AH35" s="10">
        <f t="shared" si="4"/>
        <v>50</v>
      </c>
      <c r="AI35" s="10">
        <f t="shared" si="4"/>
        <v>16.666666666666668</v>
      </c>
      <c r="AJ35" s="10">
        <f t="shared" si="4"/>
        <v>50</v>
      </c>
      <c r="AK35" s="10">
        <f t="shared" si="4"/>
        <v>33.333333333333336</v>
      </c>
      <c r="AL35" s="10">
        <f t="shared" si="4"/>
        <v>16.666666666666668</v>
      </c>
      <c r="AM35" s="10">
        <f t="shared" si="4"/>
        <v>50</v>
      </c>
      <c r="AN35" s="10">
        <f t="shared" si="4"/>
        <v>33.333333333333336</v>
      </c>
      <c r="AO35" s="10">
        <f t="shared" si="4"/>
        <v>16.666666666666668</v>
      </c>
      <c r="AP35" s="10">
        <f t="shared" si="4"/>
        <v>50</v>
      </c>
      <c r="AQ35" s="10">
        <f t="shared" si="4"/>
        <v>33.333333333333336</v>
      </c>
      <c r="AR35" s="10">
        <f t="shared" si="4"/>
        <v>16.666666666666668</v>
      </c>
      <c r="AS35" s="10">
        <f t="shared" si="4"/>
        <v>50</v>
      </c>
      <c r="AT35" s="10">
        <f t="shared" si="4"/>
        <v>33.333333333333336</v>
      </c>
      <c r="AU35" s="10">
        <f t="shared" si="4"/>
        <v>16.666666666666668</v>
      </c>
      <c r="AV35" s="10">
        <f t="shared" si="4"/>
        <v>0</v>
      </c>
      <c r="AW35" s="10">
        <f t="shared" si="4"/>
        <v>0</v>
      </c>
      <c r="AX35" s="10">
        <f t="shared" si="4"/>
        <v>100</v>
      </c>
      <c r="AY35" s="10">
        <f t="shared" si="4"/>
        <v>66.666666666666671</v>
      </c>
      <c r="AZ35" s="10">
        <f t="shared" si="4"/>
        <v>16.666666666666668</v>
      </c>
      <c r="BA35" s="10">
        <f t="shared" si="4"/>
        <v>16.666666666666668</v>
      </c>
      <c r="BB35" s="10">
        <f t="shared" si="4"/>
        <v>33.333333333333336</v>
      </c>
      <c r="BC35" s="10">
        <f t="shared" si="4"/>
        <v>50</v>
      </c>
      <c r="BD35" s="10">
        <f t="shared" si="4"/>
        <v>16.666666666666668</v>
      </c>
      <c r="BE35" s="10">
        <f t="shared" si="4"/>
        <v>33.333333333333336</v>
      </c>
      <c r="BF35" s="10">
        <f t="shared" si="4"/>
        <v>50</v>
      </c>
      <c r="BG35" s="10">
        <f t="shared" si="4"/>
        <v>16.666666666666668</v>
      </c>
      <c r="BH35" s="10">
        <f t="shared" si="4"/>
        <v>83.333333333333343</v>
      </c>
      <c r="BI35" s="10">
        <f t="shared" si="4"/>
        <v>0</v>
      </c>
      <c r="BJ35" s="10">
        <f t="shared" si="4"/>
        <v>16.666666666666668</v>
      </c>
      <c r="BK35" s="10">
        <f t="shared" si="4"/>
        <v>83.333333333333343</v>
      </c>
      <c r="BL35" s="10">
        <f t="shared" si="4"/>
        <v>0</v>
      </c>
      <c r="BM35" s="10">
        <f t="shared" si="4"/>
        <v>16.666666666666668</v>
      </c>
      <c r="BN35" s="10">
        <f t="shared" si="4"/>
        <v>33.333333333333336</v>
      </c>
      <c r="BO35" s="10">
        <f t="shared" si="4"/>
        <v>33.333333333333336</v>
      </c>
      <c r="BP35" s="10">
        <f t="shared" ref="BP35:EA35" si="5">BP34/6%</f>
        <v>33.333333333333336</v>
      </c>
      <c r="BQ35" s="10">
        <f t="shared" si="5"/>
        <v>33.333333333333336</v>
      </c>
      <c r="BR35" s="10">
        <f t="shared" si="5"/>
        <v>50</v>
      </c>
      <c r="BS35" s="10">
        <f t="shared" si="5"/>
        <v>16.666666666666668</v>
      </c>
      <c r="BT35" s="10">
        <f t="shared" si="5"/>
        <v>50</v>
      </c>
      <c r="BU35" s="10">
        <f t="shared" si="5"/>
        <v>33.333333333333336</v>
      </c>
      <c r="BV35" s="10">
        <f t="shared" si="5"/>
        <v>16.666666666666668</v>
      </c>
      <c r="BW35" s="10">
        <f t="shared" si="5"/>
        <v>33.333333333333336</v>
      </c>
      <c r="BX35" s="10">
        <f t="shared" si="5"/>
        <v>50</v>
      </c>
      <c r="BY35" s="10">
        <f t="shared" si="5"/>
        <v>16.666666666666668</v>
      </c>
      <c r="BZ35" s="10">
        <f t="shared" si="5"/>
        <v>83.333333333333343</v>
      </c>
      <c r="CA35" s="10">
        <f t="shared" si="5"/>
        <v>0</v>
      </c>
      <c r="CB35" s="10">
        <f t="shared" si="5"/>
        <v>16.666666666666668</v>
      </c>
      <c r="CC35" s="10">
        <f t="shared" si="5"/>
        <v>83.333333333333343</v>
      </c>
      <c r="CD35" s="10">
        <f t="shared" si="5"/>
        <v>0</v>
      </c>
      <c r="CE35" s="10">
        <f t="shared" si="5"/>
        <v>16.666666666666668</v>
      </c>
      <c r="CF35" s="10">
        <f t="shared" si="5"/>
        <v>83.333333333333343</v>
      </c>
      <c r="CG35" s="10">
        <f t="shared" si="5"/>
        <v>0</v>
      </c>
      <c r="CH35" s="10">
        <f t="shared" si="5"/>
        <v>16.666666666666668</v>
      </c>
      <c r="CI35" s="10">
        <f t="shared" si="5"/>
        <v>50</v>
      </c>
      <c r="CJ35" s="10">
        <f t="shared" si="5"/>
        <v>33.333333333333336</v>
      </c>
      <c r="CK35" s="10">
        <f t="shared" si="5"/>
        <v>16.666666666666668</v>
      </c>
      <c r="CL35" s="10">
        <f t="shared" si="5"/>
        <v>50</v>
      </c>
      <c r="CM35" s="10">
        <f t="shared" si="5"/>
        <v>33.333333333333336</v>
      </c>
      <c r="CN35" s="10">
        <f t="shared" si="5"/>
        <v>16.666666666666668</v>
      </c>
      <c r="CO35" s="10">
        <f t="shared" si="5"/>
        <v>66.666666666666671</v>
      </c>
      <c r="CP35" s="10">
        <f t="shared" si="5"/>
        <v>16.666666666666668</v>
      </c>
      <c r="CQ35" s="10">
        <f t="shared" si="5"/>
        <v>16.666666666666668</v>
      </c>
      <c r="CR35" s="10">
        <f t="shared" si="5"/>
        <v>83.333333333333343</v>
      </c>
      <c r="CS35" s="10">
        <f t="shared" si="5"/>
        <v>0</v>
      </c>
      <c r="CT35" s="10">
        <f t="shared" si="5"/>
        <v>16.666666666666668</v>
      </c>
      <c r="CU35" s="10">
        <f t="shared" si="5"/>
        <v>83.333333333333343</v>
      </c>
      <c r="CV35" s="10">
        <f t="shared" si="5"/>
        <v>0</v>
      </c>
      <c r="CW35" s="10">
        <f t="shared" si="5"/>
        <v>16.666666666666668</v>
      </c>
      <c r="CX35" s="10">
        <f t="shared" si="5"/>
        <v>83.333333333333343</v>
      </c>
      <c r="CY35" s="10">
        <f t="shared" si="5"/>
        <v>0</v>
      </c>
      <c r="CZ35" s="10">
        <f t="shared" si="5"/>
        <v>16.666666666666668</v>
      </c>
      <c r="DA35" s="10">
        <f t="shared" si="5"/>
        <v>66.666666666666671</v>
      </c>
      <c r="DB35" s="10">
        <f t="shared" si="5"/>
        <v>16.666666666666668</v>
      </c>
      <c r="DC35" s="10">
        <f t="shared" si="5"/>
        <v>16.666666666666668</v>
      </c>
      <c r="DD35" s="10">
        <f t="shared" si="5"/>
        <v>50</v>
      </c>
      <c r="DE35" s="10">
        <f t="shared" si="5"/>
        <v>33.333333333333336</v>
      </c>
      <c r="DF35" s="10">
        <f t="shared" si="5"/>
        <v>16.666666666666668</v>
      </c>
      <c r="DG35" s="10">
        <f t="shared" si="5"/>
        <v>66.666666666666671</v>
      </c>
      <c r="DH35" s="10">
        <f t="shared" si="5"/>
        <v>16.666666666666668</v>
      </c>
      <c r="DI35" s="10">
        <f t="shared" si="5"/>
        <v>16.666666666666668</v>
      </c>
      <c r="DJ35" s="10">
        <f t="shared" si="5"/>
        <v>83.333333333333343</v>
      </c>
      <c r="DK35" s="10">
        <f t="shared" si="5"/>
        <v>0</v>
      </c>
      <c r="DL35" s="10">
        <f t="shared" si="5"/>
        <v>16.666666666666668</v>
      </c>
      <c r="DM35" s="10">
        <f t="shared" si="5"/>
        <v>83.333333333333343</v>
      </c>
      <c r="DN35" s="10">
        <f t="shared" si="5"/>
        <v>0</v>
      </c>
      <c r="DO35" s="10">
        <f t="shared" si="5"/>
        <v>16.666666666666668</v>
      </c>
      <c r="DP35" s="10">
        <f t="shared" si="5"/>
        <v>16.666666666666668</v>
      </c>
      <c r="DQ35" s="10">
        <f t="shared" si="5"/>
        <v>66.666666666666671</v>
      </c>
      <c r="DR35" s="10">
        <f t="shared" si="5"/>
        <v>16.666666666666668</v>
      </c>
      <c r="DS35" s="10">
        <f t="shared" si="5"/>
        <v>83.333333333333343</v>
      </c>
      <c r="DT35" s="10">
        <f t="shared" si="5"/>
        <v>0</v>
      </c>
      <c r="DU35" s="10">
        <f t="shared" si="5"/>
        <v>16.666666666666668</v>
      </c>
      <c r="DV35" s="10">
        <f t="shared" si="5"/>
        <v>83.333333333333343</v>
      </c>
      <c r="DW35" s="10">
        <f t="shared" si="5"/>
        <v>0</v>
      </c>
      <c r="DX35" s="10">
        <f t="shared" si="5"/>
        <v>16.666666666666668</v>
      </c>
      <c r="DY35" s="10">
        <f t="shared" si="5"/>
        <v>66.666666666666671</v>
      </c>
      <c r="DZ35" s="10">
        <f t="shared" si="5"/>
        <v>16.666666666666668</v>
      </c>
      <c r="EA35" s="10">
        <f t="shared" si="5"/>
        <v>16.666666666666668</v>
      </c>
      <c r="EB35" s="10">
        <f t="shared" ref="EB35:GM35" si="6">EB34/6%</f>
        <v>50</v>
      </c>
      <c r="EC35" s="10">
        <f t="shared" si="6"/>
        <v>33.333333333333336</v>
      </c>
      <c r="ED35" s="10">
        <f t="shared" si="6"/>
        <v>16.666666666666668</v>
      </c>
      <c r="EE35" s="10">
        <f t="shared" si="6"/>
        <v>16.666666666666668</v>
      </c>
      <c r="EF35" s="10">
        <f t="shared" si="6"/>
        <v>66.666666666666671</v>
      </c>
      <c r="EG35" s="10">
        <f t="shared" si="6"/>
        <v>16.666666666666668</v>
      </c>
      <c r="EH35" s="10">
        <f t="shared" si="6"/>
        <v>33.333333333333336</v>
      </c>
      <c r="EI35" s="10">
        <f t="shared" si="6"/>
        <v>16.666666666666668</v>
      </c>
      <c r="EJ35" s="10">
        <f t="shared" si="6"/>
        <v>33.333333333333336</v>
      </c>
      <c r="EK35" s="10">
        <f t="shared" si="6"/>
        <v>33.333333333333336</v>
      </c>
      <c r="EL35" s="10">
        <f t="shared" si="6"/>
        <v>50</v>
      </c>
      <c r="EM35" s="10">
        <f t="shared" si="6"/>
        <v>16.666666666666668</v>
      </c>
      <c r="EN35" s="10">
        <f t="shared" si="6"/>
        <v>50</v>
      </c>
      <c r="EO35" s="10">
        <f t="shared" si="6"/>
        <v>33.333333333333336</v>
      </c>
      <c r="EP35" s="10">
        <f t="shared" si="6"/>
        <v>16.666666666666668</v>
      </c>
      <c r="EQ35" s="10">
        <f t="shared" si="6"/>
        <v>66.666666666666671</v>
      </c>
      <c r="ER35" s="10">
        <f t="shared" si="6"/>
        <v>16.666666666666668</v>
      </c>
      <c r="ES35" s="10">
        <f t="shared" si="6"/>
        <v>16.666666666666668</v>
      </c>
      <c r="ET35" s="10">
        <f t="shared" si="6"/>
        <v>33.333333333333336</v>
      </c>
      <c r="EU35" s="10">
        <f t="shared" si="6"/>
        <v>50</v>
      </c>
      <c r="EV35" s="10">
        <f t="shared" si="6"/>
        <v>16.666666666666668</v>
      </c>
      <c r="EW35" s="10">
        <f t="shared" si="6"/>
        <v>50</v>
      </c>
      <c r="EX35" s="10">
        <f t="shared" si="6"/>
        <v>33.333333333333336</v>
      </c>
      <c r="EY35" s="10">
        <f t="shared" si="6"/>
        <v>16.666666666666668</v>
      </c>
      <c r="EZ35" s="10">
        <f t="shared" si="6"/>
        <v>83.333333333333343</v>
      </c>
      <c r="FA35" s="10">
        <f t="shared" si="6"/>
        <v>0</v>
      </c>
      <c r="FB35" s="10">
        <f t="shared" si="6"/>
        <v>16.666666666666668</v>
      </c>
      <c r="FC35" s="10">
        <f t="shared" si="6"/>
        <v>33.333333333333336</v>
      </c>
      <c r="FD35" s="10">
        <f t="shared" si="6"/>
        <v>16.666666666666668</v>
      </c>
      <c r="FE35" s="10">
        <f t="shared" si="6"/>
        <v>33.333333333333336</v>
      </c>
      <c r="FF35" s="10">
        <f t="shared" si="6"/>
        <v>16.666666666666668</v>
      </c>
      <c r="FG35" s="10">
        <f t="shared" si="6"/>
        <v>66.666666666666671</v>
      </c>
      <c r="FH35" s="10">
        <f t="shared" si="6"/>
        <v>16.666666666666668</v>
      </c>
      <c r="FI35" s="10">
        <f t="shared" si="6"/>
        <v>16.666666666666668</v>
      </c>
      <c r="FJ35" s="10">
        <f t="shared" si="6"/>
        <v>66.666666666666671</v>
      </c>
      <c r="FK35" s="10">
        <f t="shared" si="6"/>
        <v>16.666666666666668</v>
      </c>
      <c r="FL35" s="10">
        <f t="shared" si="6"/>
        <v>66.666666666666671</v>
      </c>
      <c r="FM35" s="10">
        <f t="shared" si="6"/>
        <v>16.666666666666668</v>
      </c>
      <c r="FN35" s="10">
        <f t="shared" si="6"/>
        <v>16.666666666666668</v>
      </c>
      <c r="FO35" s="10">
        <f t="shared" si="6"/>
        <v>83.333333333333343</v>
      </c>
      <c r="FP35" s="10">
        <f t="shared" si="6"/>
        <v>0</v>
      </c>
      <c r="FQ35" s="10">
        <f t="shared" si="6"/>
        <v>16.666666666666668</v>
      </c>
      <c r="FR35" s="10">
        <f t="shared" si="6"/>
        <v>83.333333333333343</v>
      </c>
      <c r="FS35" s="10">
        <f t="shared" si="6"/>
        <v>0</v>
      </c>
      <c r="FT35" s="10">
        <f t="shared" si="6"/>
        <v>16.666666666666668</v>
      </c>
      <c r="FU35" s="10">
        <f t="shared" si="6"/>
        <v>33.333333333333336</v>
      </c>
      <c r="FV35" s="10">
        <f t="shared" si="6"/>
        <v>50</v>
      </c>
      <c r="FW35" s="10">
        <f t="shared" si="6"/>
        <v>16.666666666666668</v>
      </c>
      <c r="FX35" s="10">
        <f t="shared" si="6"/>
        <v>83.333333333333343</v>
      </c>
      <c r="FY35" s="10">
        <f t="shared" si="6"/>
        <v>0</v>
      </c>
      <c r="FZ35" s="10">
        <f t="shared" si="6"/>
        <v>16.666666666666668</v>
      </c>
      <c r="GA35" s="10">
        <f t="shared" si="6"/>
        <v>50</v>
      </c>
      <c r="GB35" s="10">
        <f t="shared" si="6"/>
        <v>33.333333333333336</v>
      </c>
      <c r="GC35" s="10">
        <f t="shared" si="6"/>
        <v>16.666666666666668</v>
      </c>
      <c r="GD35" s="10">
        <f t="shared" si="6"/>
        <v>50</v>
      </c>
      <c r="GE35" s="10">
        <f t="shared" si="6"/>
        <v>33.333333333333336</v>
      </c>
      <c r="GF35" s="10">
        <f t="shared" si="6"/>
        <v>16.666666666666668</v>
      </c>
      <c r="GG35" s="10">
        <f t="shared" si="6"/>
        <v>83.333333333333343</v>
      </c>
      <c r="GH35" s="10">
        <f t="shared" si="6"/>
        <v>0</v>
      </c>
      <c r="GI35" s="10">
        <f t="shared" si="6"/>
        <v>16.666666666666668</v>
      </c>
      <c r="GJ35" s="10">
        <f t="shared" si="6"/>
        <v>66.666666666666671</v>
      </c>
      <c r="GK35" s="10">
        <f t="shared" si="6"/>
        <v>16.666666666666668</v>
      </c>
      <c r="GL35" s="10">
        <f t="shared" si="6"/>
        <v>16.666666666666668</v>
      </c>
      <c r="GM35" s="10">
        <f t="shared" si="6"/>
        <v>66.666666666666671</v>
      </c>
      <c r="GN35" s="10">
        <f t="shared" ref="GN35:IT35" si="7">GN34/6%</f>
        <v>16.666666666666668</v>
      </c>
      <c r="GO35" s="10">
        <f t="shared" si="7"/>
        <v>16.666666666666668</v>
      </c>
      <c r="GP35" s="10">
        <f t="shared" si="7"/>
        <v>33.333333333333336</v>
      </c>
      <c r="GQ35" s="10">
        <f t="shared" si="7"/>
        <v>50</v>
      </c>
      <c r="GR35" s="10">
        <f t="shared" si="7"/>
        <v>16.666666666666668</v>
      </c>
      <c r="GS35" s="10">
        <f t="shared" si="7"/>
        <v>50</v>
      </c>
      <c r="GT35" s="10">
        <f t="shared" si="7"/>
        <v>33.333333333333336</v>
      </c>
      <c r="GU35" s="10">
        <f t="shared" si="7"/>
        <v>16.666666666666668</v>
      </c>
      <c r="GV35" s="10">
        <f t="shared" si="7"/>
        <v>16.666666666666668</v>
      </c>
      <c r="GW35" s="10">
        <f t="shared" si="7"/>
        <v>33.333333333333336</v>
      </c>
      <c r="GX35" s="10">
        <f t="shared" si="7"/>
        <v>50</v>
      </c>
      <c r="GY35" s="10">
        <f t="shared" si="7"/>
        <v>16.666666666666668</v>
      </c>
      <c r="GZ35" s="10">
        <f t="shared" si="7"/>
        <v>50</v>
      </c>
      <c r="HA35" s="10">
        <f t="shared" si="7"/>
        <v>33.333333333333336</v>
      </c>
      <c r="HB35" s="10">
        <f t="shared" si="7"/>
        <v>50</v>
      </c>
      <c r="HC35" s="10">
        <f t="shared" si="7"/>
        <v>33.333333333333336</v>
      </c>
      <c r="HD35" s="10">
        <f t="shared" si="7"/>
        <v>16.666666666666668</v>
      </c>
      <c r="HE35" s="10">
        <f t="shared" si="7"/>
        <v>16.666666666666668</v>
      </c>
      <c r="HF35" s="10">
        <f t="shared" si="7"/>
        <v>66.666666666666671</v>
      </c>
      <c r="HG35" s="10">
        <f t="shared" si="7"/>
        <v>16.666666666666668</v>
      </c>
      <c r="HH35" s="10">
        <f t="shared" si="7"/>
        <v>50</v>
      </c>
      <c r="HI35" s="10">
        <f t="shared" si="7"/>
        <v>33.333333333333336</v>
      </c>
      <c r="HJ35" s="10">
        <f t="shared" si="7"/>
        <v>16.666666666666668</v>
      </c>
      <c r="HK35" s="10">
        <f t="shared" si="7"/>
        <v>50</v>
      </c>
      <c r="HL35" s="10">
        <f t="shared" si="7"/>
        <v>33.333333333333336</v>
      </c>
      <c r="HM35" s="10">
        <f t="shared" si="7"/>
        <v>16.666666666666668</v>
      </c>
      <c r="HN35" s="10">
        <f t="shared" si="7"/>
        <v>16.666666666666668</v>
      </c>
      <c r="HO35" s="10">
        <f t="shared" si="7"/>
        <v>66.666666666666671</v>
      </c>
      <c r="HP35" s="10">
        <f t="shared" si="7"/>
        <v>16.666666666666668</v>
      </c>
      <c r="HQ35" s="10">
        <f t="shared" si="7"/>
        <v>16.666666666666668</v>
      </c>
      <c r="HR35" s="10">
        <f t="shared" si="7"/>
        <v>66.666666666666671</v>
      </c>
      <c r="HS35" s="10">
        <f t="shared" si="7"/>
        <v>16.666666666666668</v>
      </c>
      <c r="HT35" s="10">
        <f t="shared" si="7"/>
        <v>50</v>
      </c>
      <c r="HU35" s="10">
        <f t="shared" si="7"/>
        <v>16.666666666666668</v>
      </c>
      <c r="HV35" s="10">
        <f t="shared" si="7"/>
        <v>33.333333333333336</v>
      </c>
      <c r="HW35" s="10">
        <f t="shared" si="7"/>
        <v>16.666666666666668</v>
      </c>
      <c r="HX35" s="10">
        <f t="shared" si="7"/>
        <v>66.666666666666671</v>
      </c>
      <c r="HY35" s="10">
        <f t="shared" si="7"/>
        <v>16.666666666666668</v>
      </c>
      <c r="HZ35" s="10">
        <f t="shared" si="7"/>
        <v>50</v>
      </c>
      <c r="IA35" s="10">
        <f t="shared" si="7"/>
        <v>33.333333333333336</v>
      </c>
      <c r="IB35" s="10">
        <f t="shared" si="7"/>
        <v>16.666666666666668</v>
      </c>
      <c r="IC35" s="10">
        <f t="shared" si="7"/>
        <v>83.333333333333343</v>
      </c>
      <c r="ID35" s="10">
        <f t="shared" si="7"/>
        <v>0</v>
      </c>
      <c r="IE35" s="10">
        <f t="shared" si="7"/>
        <v>16.666666666666668</v>
      </c>
      <c r="IF35" s="10">
        <f t="shared" si="7"/>
        <v>66.666666666666671</v>
      </c>
      <c r="IG35" s="10">
        <f t="shared" si="7"/>
        <v>16.666666666666668</v>
      </c>
      <c r="IH35" s="10">
        <f t="shared" si="7"/>
        <v>16.666666666666668</v>
      </c>
      <c r="II35" s="10">
        <f t="shared" si="7"/>
        <v>33.333333333333336</v>
      </c>
      <c r="IJ35" s="10">
        <f t="shared" si="7"/>
        <v>50</v>
      </c>
      <c r="IK35" s="10">
        <f t="shared" si="7"/>
        <v>16.666666666666668</v>
      </c>
      <c r="IL35" s="10">
        <f t="shared" si="7"/>
        <v>50</v>
      </c>
      <c r="IM35" s="10">
        <f t="shared" si="7"/>
        <v>33.333333333333336</v>
      </c>
      <c r="IN35" s="10">
        <f t="shared" si="7"/>
        <v>16.666666666666668</v>
      </c>
      <c r="IO35" s="10">
        <f t="shared" si="7"/>
        <v>83.333333333333343</v>
      </c>
      <c r="IP35" s="10">
        <f t="shared" si="7"/>
        <v>0</v>
      </c>
      <c r="IQ35" s="10">
        <f t="shared" si="7"/>
        <v>16.666666666666668</v>
      </c>
      <c r="IR35" s="10">
        <f t="shared" si="7"/>
        <v>83.333333333333343</v>
      </c>
      <c r="IS35" s="10">
        <f t="shared" si="7"/>
        <v>0</v>
      </c>
      <c r="IT35" s="10">
        <f t="shared" si="7"/>
        <v>16.666666666666668</v>
      </c>
    </row>
    <row r="37" spans="1:254" x14ac:dyDescent="0.3">
      <c r="B37" s="139" t="s">
        <v>1392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3">
      <c r="B38" s="51" t="s">
        <v>754</v>
      </c>
      <c r="C38" s="51" t="s">
        <v>755</v>
      </c>
      <c r="D38" s="59">
        <f>E38/100*25</f>
        <v>11.904761904761903</v>
      </c>
      <c r="E38" s="52">
        <f>(C35+F35+I35+L35+O35+R35+U35)/7</f>
        <v>47.619047619047613</v>
      </c>
      <c r="F38" s="50"/>
      <c r="G38" s="50"/>
      <c r="H38" s="50"/>
      <c r="I38" s="50"/>
      <c r="J38" s="50"/>
      <c r="K38" s="50"/>
    </row>
    <row r="39" spans="1:254" x14ac:dyDescent="0.3">
      <c r="B39" s="51" t="s">
        <v>756</v>
      </c>
      <c r="C39" s="51" t="s">
        <v>755</v>
      </c>
      <c r="D39" s="59">
        <f>E39/100*25</f>
        <v>5.3571428571428568</v>
      </c>
      <c r="E39" s="52">
        <f>(D35+G35+J35+M35+P35+S35+V35)/7</f>
        <v>21.428571428571427</v>
      </c>
      <c r="F39" s="50"/>
      <c r="G39" s="50"/>
      <c r="H39" s="50"/>
      <c r="I39" s="50"/>
      <c r="J39" s="50"/>
      <c r="K39" s="50"/>
    </row>
    <row r="40" spans="1:254" x14ac:dyDescent="0.3">
      <c r="B40" s="51" t="s">
        <v>757</v>
      </c>
      <c r="C40" s="51" t="s">
        <v>755</v>
      </c>
      <c r="D40" s="59">
        <f>E40/100*25</f>
        <v>3.5714285714285721</v>
      </c>
      <c r="E40" s="52">
        <f>(E35+H35+K35+N35+Q35+T35+W35)/7</f>
        <v>14.285714285714288</v>
      </c>
      <c r="F40" s="50"/>
      <c r="G40" s="50"/>
      <c r="H40" s="50"/>
      <c r="I40" s="50"/>
      <c r="J40" s="50"/>
      <c r="K40" s="50"/>
    </row>
    <row r="41" spans="1:254" x14ac:dyDescent="0.3">
      <c r="B41" s="53"/>
      <c r="C41" s="53"/>
      <c r="D41" s="60">
        <f>SUM(D38:D40)</f>
        <v>20.833333333333332</v>
      </c>
      <c r="E41" s="60">
        <f>SUM(E38:E40)</f>
        <v>83.333333333333329</v>
      </c>
      <c r="F41" s="50"/>
      <c r="G41" s="50"/>
      <c r="H41" s="50"/>
      <c r="I41" s="50"/>
      <c r="J41" s="50"/>
      <c r="K41" s="50"/>
    </row>
    <row r="42" spans="1:254" x14ac:dyDescent="0.3">
      <c r="B42" s="51"/>
      <c r="C42" s="51"/>
      <c r="D42" s="174" t="s">
        <v>321</v>
      </c>
      <c r="E42" s="174"/>
      <c r="F42" s="167" t="s">
        <v>322</v>
      </c>
      <c r="G42" s="167"/>
      <c r="H42" s="173" t="s">
        <v>413</v>
      </c>
      <c r="I42" s="173"/>
      <c r="J42" s="173" t="s">
        <v>377</v>
      </c>
      <c r="K42" s="173"/>
    </row>
    <row r="43" spans="1:254" x14ac:dyDescent="0.3">
      <c r="B43" s="51" t="s">
        <v>754</v>
      </c>
      <c r="C43" s="51" t="s">
        <v>758</v>
      </c>
      <c r="D43" s="59">
        <f>E43/100*25</f>
        <v>13.095238095238097</v>
      </c>
      <c r="E43" s="52">
        <f>(X35+AA35+AD35+AG35+AJ35+AM35+AP35)/7</f>
        <v>52.380952380952387</v>
      </c>
      <c r="F43" s="43">
        <f>G43/100*25</f>
        <v>12.5</v>
      </c>
      <c r="G43" s="52">
        <f>(AS35+AV35+AY35+BB35+BE35+BH35+BK35)/7</f>
        <v>50</v>
      </c>
      <c r="H43" s="43">
        <f>I43/100*25</f>
        <v>14.285714285714288</v>
      </c>
      <c r="I43" s="52">
        <f>(BN35+BQ35+BT35+BW35+BZ35+CC35+CF35)/7</f>
        <v>57.142857142857146</v>
      </c>
      <c r="J43" s="43">
        <f>K43/100*25</f>
        <v>17.261904761904766</v>
      </c>
      <c r="K43" s="52">
        <f>(CI35+CL35+CO35+CR35+CU35+CX35+DA35)/7</f>
        <v>69.047619047619065</v>
      </c>
    </row>
    <row r="44" spans="1:254" x14ac:dyDescent="0.3">
      <c r="B44" s="51" t="s">
        <v>756</v>
      </c>
      <c r="C44" s="51" t="s">
        <v>758</v>
      </c>
      <c r="D44" s="59">
        <f>E44/100*25</f>
        <v>7.7380952380952381</v>
      </c>
      <c r="E44" s="52">
        <f>(Y35+AB35+AE35+AH35+AK35+AN35+AQ35)/7</f>
        <v>30.952380952380956</v>
      </c>
      <c r="F44" s="43">
        <f>G44/100*25</f>
        <v>5.3571428571428568</v>
      </c>
      <c r="G44" s="52">
        <f>(AT35+AW35+AZ35+BC35+BF35+BI35+BL35)/7</f>
        <v>21.428571428571427</v>
      </c>
      <c r="H44" s="43">
        <f>I44/100*25</f>
        <v>5.9523809523809534</v>
      </c>
      <c r="I44" s="52">
        <f>(BO35+BR35+BU35+BX35+CA35+CD35+CG35)/7</f>
        <v>23.809523809523814</v>
      </c>
      <c r="J44" s="43">
        <f>K44/100*25</f>
        <v>3.5714285714285721</v>
      </c>
      <c r="K44" s="52">
        <f>(CJ35+CM35+CP35+CS35+CV35+CY35+DB35)/7</f>
        <v>14.285714285714288</v>
      </c>
    </row>
    <row r="45" spans="1:254" x14ac:dyDescent="0.3">
      <c r="B45" s="51" t="s">
        <v>757</v>
      </c>
      <c r="C45" s="51" t="s">
        <v>758</v>
      </c>
      <c r="D45" s="59">
        <f>E45/100*25</f>
        <v>4.166666666666667</v>
      </c>
      <c r="E45" s="52">
        <f>(Z35+AC35+AF35+AI35+AL35+AO35+AR35)/7</f>
        <v>16.666666666666668</v>
      </c>
      <c r="F45" s="43">
        <f>G45/100*25</f>
        <v>7.1428571428571415</v>
      </c>
      <c r="G45" s="52">
        <f>(AU35+AX35+BA35+BD35+BG35+BJ35+BM35)/7</f>
        <v>28.571428571428566</v>
      </c>
      <c r="H45" s="43">
        <f>I45/100*25</f>
        <v>4.7619047619047619</v>
      </c>
      <c r="I45" s="52">
        <f>(BP35+BS35+BV35+BY35+CB35+CE35+CH35)/7</f>
        <v>19.047619047619047</v>
      </c>
      <c r="J45" s="43">
        <f>K45/100*25</f>
        <v>4.166666666666667</v>
      </c>
      <c r="K45" s="52">
        <f>(CK35+CN35+CQ35+CT35+CW35+CZ35+DC35)/7</f>
        <v>16.666666666666668</v>
      </c>
    </row>
    <row r="46" spans="1:254" x14ac:dyDescent="0.3">
      <c r="B46" s="51"/>
      <c r="C46" s="51"/>
      <c r="D46" s="57">
        <f t="shared" ref="D46:I46" si="8">SUM(D43:D45)</f>
        <v>25.000000000000004</v>
      </c>
      <c r="E46" s="57">
        <f t="shared" si="8"/>
        <v>100.00000000000001</v>
      </c>
      <c r="F46" s="56">
        <f t="shared" si="8"/>
        <v>25</v>
      </c>
      <c r="G46" s="56">
        <f t="shared" si="8"/>
        <v>100</v>
      </c>
      <c r="H46" s="56">
        <f t="shared" si="8"/>
        <v>25.000000000000004</v>
      </c>
      <c r="I46" s="56">
        <f t="shared" si="8"/>
        <v>100.00000000000001</v>
      </c>
      <c r="J46" s="56">
        <f>SUM(J43:J45)</f>
        <v>25.000000000000007</v>
      </c>
      <c r="K46" s="56">
        <f>SUM(K43:K45)</f>
        <v>100.00000000000003</v>
      </c>
    </row>
    <row r="47" spans="1:254" x14ac:dyDescent="0.3">
      <c r="B47" s="51" t="s">
        <v>754</v>
      </c>
      <c r="C47" s="51" t="s">
        <v>760</v>
      </c>
      <c r="D47" s="59">
        <f>E47/100*25</f>
        <v>16.666666666666668</v>
      </c>
      <c r="E47" s="52">
        <f>(DD35+DG35+DJ35+DM35+DP35+DS35+DV35)/7</f>
        <v>66.666666666666671</v>
      </c>
      <c r="F47" s="50"/>
      <c r="G47" s="50"/>
      <c r="H47" s="50"/>
      <c r="I47" s="50"/>
      <c r="J47" s="50"/>
      <c r="K47" s="50"/>
    </row>
    <row r="48" spans="1:254" x14ac:dyDescent="0.3">
      <c r="B48" s="51" t="s">
        <v>756</v>
      </c>
      <c r="C48" s="51" t="s">
        <v>760</v>
      </c>
      <c r="D48" s="59">
        <f>E48/100*25</f>
        <v>16.666666666666668</v>
      </c>
      <c r="E48" s="52">
        <f>(DD35+DG35+DJ35+DM35+DP35+DS35+DV35)/7</f>
        <v>66.666666666666671</v>
      </c>
      <c r="F48" s="50"/>
      <c r="G48" s="50"/>
      <c r="H48" s="50"/>
      <c r="I48" s="50"/>
      <c r="J48" s="50"/>
      <c r="K48" s="50"/>
    </row>
    <row r="49" spans="2:13" x14ac:dyDescent="0.3">
      <c r="B49" s="51" t="s">
        <v>757</v>
      </c>
      <c r="C49" s="51" t="s">
        <v>760</v>
      </c>
      <c r="D49" s="59">
        <f>E49/100*25</f>
        <v>4.166666666666667</v>
      </c>
      <c r="E49" s="52">
        <f>(DF35+DI35+DL35+DO35+DR35+DU35+DX35)/7</f>
        <v>16.666666666666668</v>
      </c>
      <c r="F49" s="50"/>
      <c r="G49" s="50"/>
      <c r="H49" s="50"/>
      <c r="I49" s="50"/>
      <c r="J49" s="50"/>
      <c r="K49" s="50"/>
    </row>
    <row r="50" spans="2:13" x14ac:dyDescent="0.3">
      <c r="B50" s="53"/>
      <c r="C50" s="53"/>
      <c r="D50" s="60">
        <f>SUM(D47:D49)</f>
        <v>37.5</v>
      </c>
      <c r="E50" s="60">
        <f>SUM(E47:E49)</f>
        <v>150</v>
      </c>
      <c r="F50" s="50"/>
      <c r="G50" s="50"/>
      <c r="H50" s="50"/>
      <c r="I50" s="50"/>
      <c r="J50" s="50"/>
      <c r="K50" s="50"/>
    </row>
    <row r="51" spans="2:13" x14ac:dyDescent="0.3">
      <c r="B51" s="51"/>
      <c r="C51" s="51"/>
      <c r="D51" s="174" t="s">
        <v>329</v>
      </c>
      <c r="E51" s="174"/>
      <c r="F51" s="173" t="s">
        <v>324</v>
      </c>
      <c r="G51" s="173"/>
      <c r="H51" s="173" t="s">
        <v>330</v>
      </c>
      <c r="I51" s="173"/>
      <c r="J51" s="173" t="s">
        <v>331</v>
      </c>
      <c r="K51" s="173"/>
      <c r="L51" s="140" t="s">
        <v>43</v>
      </c>
      <c r="M51" s="140"/>
    </row>
    <row r="52" spans="2:13" x14ac:dyDescent="0.3">
      <c r="B52" s="51" t="s">
        <v>754</v>
      </c>
      <c r="C52" s="51" t="s">
        <v>759</v>
      </c>
      <c r="D52" s="59">
        <f>E52/100*25</f>
        <v>11.30952380952381</v>
      </c>
      <c r="E52" s="52">
        <f>(DY35+EB35+EE35+EH35+EK35+EN35+EQ35)/7</f>
        <v>45.238095238095241</v>
      </c>
      <c r="F52" s="43">
        <f>G52/100*25</f>
        <v>10.714285714285714</v>
      </c>
      <c r="G52" s="52">
        <f>(ET35+EW35+EZ35+FC35+FF35+FI35+FL35)/7</f>
        <v>42.857142857142854</v>
      </c>
      <c r="H52" s="43">
        <f>I52/100*25</f>
        <v>16.666666666666668</v>
      </c>
      <c r="I52" s="52">
        <f>(FO35+FR35+FU35+FX35+GA35+GD35+GG35)/7</f>
        <v>66.666666666666671</v>
      </c>
      <c r="J52" s="43">
        <f>K52/100*25</f>
        <v>10.714285714285714</v>
      </c>
      <c r="K52" s="52">
        <f>(GJ35+GM35+GP35+GS35+GV35+GY35+HB35)/7</f>
        <v>42.857142857142854</v>
      </c>
      <c r="L52" s="3">
        <f>M52/100*25</f>
        <v>7.7380952380952381</v>
      </c>
      <c r="M52" s="32">
        <f>(HE35+HH35+HK35+HN35+HQ35+HT35+HW35)/7</f>
        <v>30.952380952380953</v>
      </c>
    </row>
    <row r="53" spans="2:13" x14ac:dyDescent="0.3">
      <c r="B53" s="51" t="s">
        <v>756</v>
      </c>
      <c r="C53" s="51" t="s">
        <v>759</v>
      </c>
      <c r="D53" s="59">
        <f>E53/100*25</f>
        <v>8.3333333333333339</v>
      </c>
      <c r="E53" s="52">
        <f>(DZ35+EC35+EF35+EI35+EL35+EO35+ER35)/7</f>
        <v>33.333333333333336</v>
      </c>
      <c r="F53" s="43">
        <f>G53/100*25</f>
        <v>8.9285714285714288</v>
      </c>
      <c r="G53" s="52">
        <f>(EU35+EX35+FA35+FD35+FG35+FJ35+FM35)/7</f>
        <v>35.714285714285715</v>
      </c>
      <c r="H53" s="43">
        <f>I53/100*25</f>
        <v>4.166666666666667</v>
      </c>
      <c r="I53" s="52">
        <f>(FP35+FS35+FV35+FY35+GB35+GE35+GH35)/7</f>
        <v>16.666666666666668</v>
      </c>
      <c r="J53" s="43">
        <f>K53/100*25</f>
        <v>8.3333333333333339</v>
      </c>
      <c r="K53" s="52">
        <f>(GK35+GN35+GQ35+GT35+GW35+GZ35+HC35)/7</f>
        <v>33.333333333333336</v>
      </c>
      <c r="L53" s="3">
        <f>M53/100*25</f>
        <v>12.500000000000004</v>
      </c>
      <c r="M53" s="32">
        <f>(HF35+HI35+HL35+HO35+HR35+HU35+HX35)/7</f>
        <v>50.000000000000007</v>
      </c>
    </row>
    <row r="54" spans="2:13" x14ac:dyDescent="0.3">
      <c r="B54" s="51" t="s">
        <v>757</v>
      </c>
      <c r="C54" s="51" t="s">
        <v>759</v>
      </c>
      <c r="D54" s="59">
        <f>E54/100*25</f>
        <v>4.7619047619047619</v>
      </c>
      <c r="E54" s="52">
        <f>(EA35+ED35+EG35+EJ35+EM35+EP35+ES35)/7</f>
        <v>19.047619047619047</v>
      </c>
      <c r="F54" s="43">
        <f>G54/100*25</f>
        <v>4.7619047619047619</v>
      </c>
      <c r="G54" s="52">
        <f>(EV35+EY35+FB35+FE35+FH35+FK35+FN35)/7</f>
        <v>19.047619047619047</v>
      </c>
      <c r="H54" s="43">
        <f>I54/100*25</f>
        <v>4.166666666666667</v>
      </c>
      <c r="I54" s="52">
        <f>(FQ35+FT35+FW35+FZ35+GC35+GF35+GI35)/7</f>
        <v>16.666666666666668</v>
      </c>
      <c r="J54" s="43">
        <f>K54/100*25</f>
        <v>5.9523809523809517</v>
      </c>
      <c r="K54" s="52">
        <f>(GL35+GO35+GR35+GU35+GX35+HA35+HD35)/7</f>
        <v>23.809523809523807</v>
      </c>
      <c r="L54" s="3">
        <f>M54/100*25</f>
        <v>4.7619047619047619</v>
      </c>
      <c r="M54" s="32">
        <f>(HG35+HJ35+HM35+HP35+HS35+HV35+HY35)/7</f>
        <v>19.047619047619047</v>
      </c>
    </row>
    <row r="55" spans="2:13" x14ac:dyDescent="0.3">
      <c r="B55" s="51"/>
      <c r="C55" s="51"/>
      <c r="D55" s="57">
        <f t="shared" ref="D55:K55" si="9">SUM(D52:D54)</f>
        <v>24.404761904761909</v>
      </c>
      <c r="E55" s="57">
        <f t="shared" si="9"/>
        <v>97.619047619047635</v>
      </c>
      <c r="F55" s="56">
        <f t="shared" si="9"/>
        <v>24.404761904761905</v>
      </c>
      <c r="G55" s="56">
        <f t="shared" si="9"/>
        <v>97.61904761904762</v>
      </c>
      <c r="H55" s="56">
        <f t="shared" si="9"/>
        <v>25.000000000000004</v>
      </c>
      <c r="I55" s="56">
        <f t="shared" si="9"/>
        <v>100.00000000000001</v>
      </c>
      <c r="J55" s="56">
        <f t="shared" si="9"/>
        <v>25</v>
      </c>
      <c r="K55" s="56">
        <f t="shared" si="9"/>
        <v>100</v>
      </c>
      <c r="L55" s="33">
        <f>SUM(L52:L54)</f>
        <v>25.000000000000004</v>
      </c>
      <c r="M55" s="33">
        <f>SUM(M52:M54)</f>
        <v>100.00000000000001</v>
      </c>
    </row>
    <row r="56" spans="2:13" x14ac:dyDescent="0.3">
      <c r="B56" s="51" t="s">
        <v>754</v>
      </c>
      <c r="C56" s="51" t="s">
        <v>761</v>
      </c>
      <c r="D56" s="59">
        <f>E56/100*25</f>
        <v>16.071428571428577</v>
      </c>
      <c r="E56" s="52">
        <f>(HZ35+IC35+IF35+II35+IL35+IO35+IR35)/7</f>
        <v>64.285714285714306</v>
      </c>
      <c r="F56" s="50"/>
      <c r="G56" s="50"/>
      <c r="H56" s="50"/>
      <c r="I56" s="50"/>
      <c r="J56" s="50"/>
      <c r="K56" s="50"/>
    </row>
    <row r="57" spans="2:13" x14ac:dyDescent="0.3">
      <c r="B57" s="51" t="s">
        <v>756</v>
      </c>
      <c r="C57" s="51" t="s">
        <v>761</v>
      </c>
      <c r="D57" s="59">
        <f>E57/100*25</f>
        <v>4.7619047619047619</v>
      </c>
      <c r="E57" s="52">
        <f>(IA35+ID35+IG35+IJ35+IM35+IP35+IS35)/7</f>
        <v>19.047619047619047</v>
      </c>
      <c r="F57" s="50"/>
      <c r="G57" s="50"/>
      <c r="H57" s="50"/>
      <c r="I57" s="50"/>
      <c r="J57" s="50"/>
      <c r="K57" s="50"/>
    </row>
    <row r="58" spans="2:13" x14ac:dyDescent="0.3">
      <c r="B58" s="51" t="s">
        <v>757</v>
      </c>
      <c r="C58" s="51" t="s">
        <v>761</v>
      </c>
      <c r="D58" s="59">
        <f>E58/100*25</f>
        <v>4.166666666666667</v>
      </c>
      <c r="E58" s="52">
        <f>(IB35+IE35+IH35+IK35+IN35+IQ35+IT35)/7</f>
        <v>16.666666666666668</v>
      </c>
      <c r="F58" s="50"/>
      <c r="G58" s="50"/>
      <c r="H58" s="50"/>
      <c r="I58" s="50"/>
      <c r="J58" s="50"/>
      <c r="K58" s="50"/>
    </row>
    <row r="59" spans="2:13" x14ac:dyDescent="0.3">
      <c r="B59" s="51"/>
      <c r="C59" s="51"/>
      <c r="D59" s="57">
        <f>SUM(D56:D58)</f>
        <v>25.000000000000007</v>
      </c>
      <c r="E59" s="57">
        <f>SUM(E56:E58)</f>
        <v>100.00000000000003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MyPC</cp:lastModifiedBy>
  <dcterms:created xsi:type="dcterms:W3CDTF">2022-12-22T06:57:03Z</dcterms:created>
  <dcterms:modified xsi:type="dcterms:W3CDTF">2024-01-11T17:41:16Z</dcterms:modified>
</cp:coreProperties>
</file>